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o\OneDrive\Bureau\PORTABLE\LOISIRS\LOISIR\Automne\Automne 2019\"/>
    </mc:Choice>
  </mc:AlternateContent>
  <bookViews>
    <workbookView xWindow="0" yWindow="0" windowWidth="20490" windowHeight="7650"/>
  </bookViews>
  <sheets>
    <sheet name="Form Boomerang" sheetId="1" r:id="rId1"/>
  </sheets>
  <definedNames>
    <definedName name="_xlnm.Print_Area" localSheetId="0">'Form Boomerang'!$A$1:$S$64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47" i="1" l="1"/>
  <c r="D42" i="1" l="1"/>
  <c r="D25" i="1"/>
  <c r="R51" i="1" l="1"/>
  <c r="R50" i="1" l="1"/>
  <c r="R52" i="1" s="1"/>
</calcChain>
</file>

<file path=xl/sharedStrings.xml><?xml version="1.0" encoding="utf-8"?>
<sst xmlns="http://schemas.openxmlformats.org/spreadsheetml/2006/main" count="95" uniqueCount="80">
  <si>
    <t>Signature</t>
  </si>
  <si>
    <t>J'autorise mon enfant à participer aux sorties que nous avons sélectionnées.</t>
  </si>
  <si>
    <t>145, boul. St-Joseph</t>
  </si>
  <si>
    <t>955, rue Choquette</t>
  </si>
  <si>
    <t>Hall St-Jean</t>
  </si>
  <si>
    <t>995, rue Camaraire</t>
  </si>
  <si>
    <t>230, rue Laurier</t>
  </si>
  <si>
    <t>511, rue Pierre Caisse</t>
  </si>
  <si>
    <t>Notre-Dame-du-Sacré-Cœur</t>
  </si>
  <si>
    <t>Nos Locaux</t>
  </si>
  <si>
    <t>GRAND TOTAL:</t>
  </si>
  <si>
    <t>5 octobre 2018</t>
  </si>
  <si>
    <t>Adulte</t>
  </si>
  <si>
    <t>Chandail:</t>
  </si>
  <si>
    <t>4 septembre 2018</t>
  </si>
  <si>
    <t>Enfant</t>
  </si>
  <si>
    <t>Halte et Intégration:</t>
  </si>
  <si>
    <t>10 août 2018</t>
  </si>
  <si>
    <t>XXL</t>
  </si>
  <si>
    <t>XL</t>
  </si>
  <si>
    <t>L</t>
  </si>
  <si>
    <t>M</t>
  </si>
  <si>
    <t>S</t>
  </si>
  <si>
    <t>XS</t>
  </si>
  <si>
    <t>Grandeur</t>
  </si>
  <si>
    <t>Total Reporté</t>
  </si>
  <si>
    <t>Dates de paiement</t>
  </si>
  <si>
    <t>Chandail obligatoire lors des sorties (10$)</t>
  </si>
  <si>
    <t>Total:</t>
  </si>
  <si>
    <t>Décembre</t>
  </si>
  <si>
    <t>Novembre</t>
  </si>
  <si>
    <t>Octobre</t>
  </si>
  <si>
    <t xml:space="preserve">Total: </t>
  </si>
  <si>
    <t>Septembre</t>
  </si>
  <si>
    <t>Inscrire un 1 dans la case correspondant à l'activité choisie.</t>
  </si>
  <si>
    <t>CLSC</t>
  </si>
  <si>
    <t>Renfort</t>
  </si>
  <si>
    <t>Curatelle</t>
  </si>
  <si>
    <t>Famille</t>
  </si>
  <si>
    <t>Qui paye la facture?</t>
  </si>
  <si>
    <t>Téléphone 2</t>
  </si>
  <si>
    <t xml:space="preserve">Téléphone </t>
  </si>
  <si>
    <t>Parent ou tuteur</t>
  </si>
  <si>
    <t>Code postal</t>
  </si>
  <si>
    <t>Ville</t>
  </si>
  <si>
    <t>Adresse</t>
  </si>
  <si>
    <t>Date de naissance</t>
  </si>
  <si>
    <t>Nom et prénom</t>
  </si>
  <si>
    <t>Informations sur le participant</t>
  </si>
  <si>
    <t>Samedi 7</t>
  </si>
  <si>
    <t>Samedi 14</t>
  </si>
  <si>
    <t>Samedi 21</t>
  </si>
  <si>
    <t>Samedi 28</t>
  </si>
  <si>
    <t>Samedi 5</t>
  </si>
  <si>
    <t>Samedi 12</t>
  </si>
  <si>
    <t>Samedi 19</t>
  </si>
  <si>
    <t>Samedi 2</t>
  </si>
  <si>
    <t>Samedi 9</t>
  </si>
  <si>
    <t>Samedi 16</t>
  </si>
  <si>
    <t>Samedi 23</t>
  </si>
  <si>
    <t>Samedi 30</t>
  </si>
  <si>
    <t>Gérard-Morin</t>
  </si>
  <si>
    <t>41, rue Arthur Riendeau</t>
  </si>
  <si>
    <t>Samedi 26</t>
  </si>
  <si>
    <t>Cookies Automne 2019</t>
  </si>
  <si>
    <t>Halte 10:00 à 16:00 Marie-Rivier</t>
  </si>
  <si>
    <t>Halte 10:00 à 16:00 Marie-Derome</t>
  </si>
  <si>
    <t>Halte 10:00 à 16:00 Marie-Rivier pour tous</t>
  </si>
  <si>
    <t>Sortie aux pommes 10:00 à 16:00 Marie-Rivier</t>
  </si>
  <si>
    <t>Halte + Piscine 10:00 à 16:00 Piscine Claude-Raymond (maillot,serviette,casque de bain)</t>
  </si>
  <si>
    <t>Halte 10:00 à 16:00 Notre-Dame-du-Sacré-Cœur ( + $ sortie au dépanneur)</t>
  </si>
  <si>
    <t>Halte + Quilles 10:00 à 16:00 Notre-Dame-du-Sacré-Cœur (+ $ collation aux quilles)</t>
  </si>
  <si>
    <t>Halte 10:00 à 16:00 Notre Dame-du-Sacré-Cœur ( + $ sortie au dépanneur)</t>
  </si>
  <si>
    <t>Halte + Cinéma des fêtes  10:00 à 16:00  Marie-Rivier</t>
  </si>
  <si>
    <t>Diner de Noël 10:00 à 16:00 Pavillon Gérard-Morin (parents confirmer votre présence)</t>
  </si>
  <si>
    <t>Marie-Derome</t>
  </si>
  <si>
    <t>Marie-Rivier</t>
  </si>
  <si>
    <t>Claude-Raymond</t>
  </si>
  <si>
    <t>Suite au Verso</t>
  </si>
  <si>
    <t>Halte 10:00 à 16:00 Pavillon piscine Claude-Raymond (salle en bas)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</si>
</sst>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$&quot;_);[Red]\(#,##0\ &quot;$&quot;\)"/>
    <numFmt numFmtId="164" formatCode="#,##0.00\ &quot;$&quot;"/>
    <numFmt numFmtId="165" formatCode="&quot;$&quot;#,##0"/>
    <numFmt numFmtId="166" formatCode="#,##0\ &quot;$&quot;"/>
  </numFmts>
  <fonts count="24" x14ac:knownFonts="1">
    <font>
      <sz val="11"/>
      <color rgb="FF000000"/>
      <name val="Calibri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24"/>
      <color rgb="FF000000"/>
      <name val="Arial"/>
      <family val="2"/>
    </font>
    <font>
      <sz val="14"/>
      <color rgb="FF000000"/>
      <name val="Arial"/>
      <family val="2"/>
    </font>
    <font>
      <i/>
      <sz val="10"/>
      <color rgb="FF000000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22"/>
      <color rgb="FF000000"/>
      <name val="Arial"/>
      <family val="2"/>
    </font>
    <font>
      <sz val="22"/>
      <name val="Calibri"/>
      <family val="2"/>
    </font>
    <font>
      <sz val="12"/>
      <name val="Calibri"/>
      <family val="2"/>
    </font>
    <font>
      <b/>
      <sz val="22"/>
      <color rgb="FF5F497A"/>
      <name val="Arial"/>
      <family val="2"/>
    </font>
    <font>
      <sz val="12"/>
      <color rgb="FF5F497A"/>
      <name val="Arial"/>
      <family val="2"/>
    </font>
    <font>
      <sz val="12"/>
      <color rgb="FF000000"/>
      <name val="Calibri"/>
      <family val="2"/>
    </font>
    <font>
      <sz val="18"/>
      <color rgb="FF000000"/>
      <name val="Arial"/>
      <family val="2"/>
    </font>
    <font>
      <sz val="1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/>
      <right style="double">
        <color rgb="FF000000"/>
      </right>
      <top style="double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6" fontId="2" fillId="0" borderId="0" xfId="0" applyNumberFormat="1" applyFont="1" applyAlignment="1">
      <alignment vertical="top"/>
    </xf>
    <xf numFmtId="6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5" fontId="2" fillId="0" borderId="8" xfId="0" applyNumberFormat="1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vertical="center"/>
    </xf>
    <xf numFmtId="165" fontId="2" fillId="0" borderId="2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36" xfId="0" applyFont="1" applyBorder="1" applyAlignment="1">
      <alignment horizontal="center"/>
    </xf>
    <xf numFmtId="16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 vertical="center" textRotation="90" wrapText="1"/>
    </xf>
    <xf numFmtId="6" fontId="0" fillId="0" borderId="0" xfId="0" applyNumberFormat="1" applyFont="1" applyAlignment="1">
      <alignment vertical="center"/>
    </xf>
    <xf numFmtId="0" fontId="1" fillId="0" borderId="0" xfId="0" applyFont="1" applyBorder="1" applyAlignment="1"/>
    <xf numFmtId="6" fontId="0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0" borderId="0" xfId="0" applyFont="1" applyAlignment="1"/>
    <xf numFmtId="165" fontId="1" fillId="0" borderId="71" xfId="0" applyNumberFormat="1" applyFont="1" applyBorder="1" applyAlignment="1">
      <alignment horizontal="left" vertical="center"/>
    </xf>
    <xf numFmtId="165" fontId="1" fillId="0" borderId="72" xfId="0" applyNumberFormat="1" applyFont="1" applyBorder="1" applyAlignment="1">
      <alignment horizontal="left" vertical="center"/>
    </xf>
    <xf numFmtId="165" fontId="1" fillId="0" borderId="73" xfId="0" applyNumberFormat="1" applyFont="1" applyBorder="1" applyAlignment="1">
      <alignment horizontal="left" vertical="center"/>
    </xf>
    <xf numFmtId="0" fontId="1" fillId="0" borderId="74" xfId="0" applyFont="1" applyBorder="1" applyAlignment="1">
      <alignment horizontal="center"/>
    </xf>
    <xf numFmtId="165" fontId="1" fillId="0" borderId="75" xfId="0" applyNumberFormat="1" applyFont="1" applyBorder="1" applyAlignment="1">
      <alignment horizontal="left" vertical="center"/>
    </xf>
    <xf numFmtId="165" fontId="1" fillId="0" borderId="76" xfId="0" applyNumberFormat="1" applyFont="1" applyBorder="1" applyAlignment="1">
      <alignment horizontal="left" vertical="center"/>
    </xf>
    <xf numFmtId="0" fontId="0" fillId="0" borderId="0" xfId="0" applyFont="1" applyAlignment="1"/>
    <xf numFmtId="0" fontId="2" fillId="0" borderId="0" xfId="0" applyFont="1" applyBorder="1" applyAlignment="1">
      <alignment horizontal="left"/>
    </xf>
    <xf numFmtId="165" fontId="1" fillId="0" borderId="82" xfId="0" applyNumberFormat="1" applyFont="1" applyBorder="1" applyAlignment="1">
      <alignment horizontal="left" vertical="center"/>
    </xf>
    <xf numFmtId="0" fontId="2" fillId="3" borderId="89" xfId="0" applyFont="1" applyFill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/>
    </xf>
    <xf numFmtId="0" fontId="2" fillId="0" borderId="91" xfId="0" applyFont="1" applyBorder="1" applyAlignment="1">
      <alignment horizontal="center" vertical="center"/>
    </xf>
    <xf numFmtId="0" fontId="3" fillId="0" borderId="92" xfId="0" applyFont="1" applyBorder="1" applyAlignment="1"/>
    <xf numFmtId="0" fontId="2" fillId="0" borderId="42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4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165" fontId="2" fillId="0" borderId="75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center"/>
    </xf>
    <xf numFmtId="165" fontId="2" fillId="0" borderId="71" xfId="0" applyNumberFormat="1" applyFont="1" applyBorder="1" applyAlignment="1">
      <alignment horizontal="left" vertical="center"/>
    </xf>
    <xf numFmtId="165" fontId="2" fillId="0" borderId="70" xfId="0" applyNumberFormat="1" applyFont="1" applyBorder="1" applyAlignment="1">
      <alignment horizontal="left" vertical="center"/>
    </xf>
    <xf numFmtId="165" fontId="2" fillId="0" borderId="73" xfId="0" applyNumberFormat="1" applyFont="1" applyBorder="1" applyAlignment="1">
      <alignment horizontal="left" vertical="center"/>
    </xf>
    <xf numFmtId="165" fontId="2" fillId="0" borderId="76" xfId="0" applyNumberFormat="1" applyFont="1" applyBorder="1" applyAlignment="1">
      <alignment horizontal="left" vertical="center"/>
    </xf>
    <xf numFmtId="165" fontId="2" fillId="0" borderId="72" xfId="0" applyNumberFormat="1" applyFont="1" applyBorder="1" applyAlignment="1">
      <alignment horizontal="left" vertical="center"/>
    </xf>
    <xf numFmtId="165" fontId="2" fillId="0" borderId="77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14" fillId="0" borderId="0" xfId="0" applyFont="1" applyBorder="1" applyAlignment="1"/>
    <xf numFmtId="165" fontId="2" fillId="0" borderId="0" xfId="0" applyNumberFormat="1" applyFont="1" applyBorder="1" applyAlignment="1">
      <alignment horizontal="center"/>
    </xf>
    <xf numFmtId="0" fontId="2" fillId="0" borderId="86" xfId="0" applyFont="1" applyBorder="1" applyAlignment="1">
      <alignment horizontal="left"/>
    </xf>
    <xf numFmtId="0" fontId="17" fillId="4" borderId="0" xfId="0" applyFont="1" applyFill="1" applyBorder="1" applyAlignment="1"/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19" fillId="0" borderId="50" xfId="0" applyFont="1" applyBorder="1" applyAlignment="1">
      <alignment horizontal="center" vertical="center"/>
    </xf>
    <xf numFmtId="0" fontId="17" fillId="0" borderId="56" xfId="0" applyFont="1" applyBorder="1" applyAlignment="1"/>
    <xf numFmtId="0" fontId="17" fillId="0" borderId="55" xfId="0" applyFont="1" applyBorder="1" applyAlignment="1"/>
    <xf numFmtId="0" fontId="17" fillId="0" borderId="53" xfId="0" applyFont="1" applyBorder="1" applyAlignment="1"/>
    <xf numFmtId="0" fontId="17" fillId="0" borderId="1" xfId="0" applyFont="1" applyBorder="1" applyAlignment="1"/>
    <xf numFmtId="0" fontId="17" fillId="0" borderId="47" xfId="0" applyFont="1" applyBorder="1" applyAlignment="1"/>
    <xf numFmtId="0" fontId="2" fillId="0" borderId="0" xfId="0" applyFont="1" applyBorder="1" applyAlignment="1">
      <alignment horizontal="center"/>
    </xf>
    <xf numFmtId="0" fontId="15" fillId="0" borderId="0" xfId="0" applyFont="1" applyAlignment="1"/>
    <xf numFmtId="0" fontId="14" fillId="0" borderId="0" xfId="0" applyFont="1" applyBorder="1" applyAlignment="1"/>
    <xf numFmtId="0" fontId="20" fillId="0" borderId="39" xfId="0" applyFont="1" applyBorder="1" applyAlignment="1">
      <alignment horizontal="center" vertical="center"/>
    </xf>
    <xf numFmtId="0" fontId="21" fillId="0" borderId="0" xfId="0" applyFont="1" applyBorder="1" applyAlignment="1"/>
    <xf numFmtId="0" fontId="18" fillId="0" borderId="40" xfId="0" applyFont="1" applyBorder="1" applyAlignment="1"/>
    <xf numFmtId="0" fontId="2" fillId="0" borderId="48" xfId="0" applyFont="1" applyBorder="1" applyAlignment="1">
      <alignment horizontal="center" vertical="center"/>
    </xf>
    <xf numFmtId="0" fontId="14" fillId="0" borderId="21" xfId="0" applyFont="1" applyBorder="1" applyAlignment="1"/>
    <xf numFmtId="0" fontId="14" fillId="0" borderId="25" xfId="0" applyFont="1" applyBorder="1" applyAlignment="1"/>
    <xf numFmtId="0" fontId="2" fillId="0" borderId="62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14" fillId="0" borderId="51" xfId="0" applyFont="1" applyBorder="1" applyAlignment="1"/>
    <xf numFmtId="0" fontId="2" fillId="0" borderId="57" xfId="0" applyFont="1" applyBorder="1" applyAlignment="1">
      <alignment horizontal="left" vertical="center"/>
    </xf>
    <xf numFmtId="0" fontId="14" fillId="0" borderId="27" xfId="0" applyFont="1" applyBorder="1" applyAlignment="1"/>
    <xf numFmtId="0" fontId="14" fillId="0" borderId="45" xfId="0" applyFont="1" applyBorder="1" applyAlignment="1"/>
    <xf numFmtId="0" fontId="2" fillId="0" borderId="57" xfId="0" applyFont="1" applyBorder="1" applyAlignment="1">
      <alignment horizontal="center" vertical="center"/>
    </xf>
    <xf numFmtId="0" fontId="14" fillId="0" borderId="61" xfId="0" applyFont="1" applyBorder="1" applyAlignment="1"/>
    <xf numFmtId="0" fontId="2" fillId="0" borderId="7" xfId="0" applyFont="1" applyBorder="1" applyAlignment="1">
      <alignment horizontal="left" vertical="center"/>
    </xf>
    <xf numFmtId="0" fontId="14" fillId="0" borderId="54" xfId="0" applyFont="1" applyBorder="1" applyAlignment="1"/>
    <xf numFmtId="0" fontId="2" fillId="0" borderId="38" xfId="0" applyFont="1" applyBorder="1" applyAlignment="1">
      <alignment horizontal="left"/>
    </xf>
    <xf numFmtId="0" fontId="14" fillId="0" borderId="35" xfId="0" applyFont="1" applyBorder="1" applyAlignment="1"/>
    <xf numFmtId="0" fontId="2" fillId="0" borderId="35" xfId="0" applyFont="1" applyBorder="1" applyAlignment="1">
      <alignment horizontal="center"/>
    </xf>
    <xf numFmtId="0" fontId="14" fillId="0" borderId="34" xfId="0" applyFont="1" applyBorder="1" applyAlignment="1"/>
    <xf numFmtId="0" fontId="2" fillId="0" borderId="28" xfId="0" applyFont="1" applyBorder="1" applyAlignment="1">
      <alignment horizontal="center" vertical="center"/>
    </xf>
    <xf numFmtId="0" fontId="12" fillId="0" borderId="6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14" fillId="0" borderId="29" xfId="0" applyFont="1" applyBorder="1" applyAlignment="1"/>
    <xf numFmtId="0" fontId="2" fillId="0" borderId="6" xfId="0" applyFont="1" applyBorder="1" applyAlignment="1">
      <alignment horizontal="left" vertical="center"/>
    </xf>
    <xf numFmtId="0" fontId="14" fillId="0" borderId="6" xfId="0" applyFont="1" applyBorder="1" applyAlignment="1"/>
    <xf numFmtId="0" fontId="14" fillId="0" borderId="5" xfId="0" applyFont="1" applyBorder="1" applyAlignment="1"/>
    <xf numFmtId="0" fontId="22" fillId="2" borderId="59" xfId="0" applyFont="1" applyFill="1" applyBorder="1" applyAlignment="1">
      <alignment horizontal="center" vertical="center" textRotation="90"/>
    </xf>
    <xf numFmtId="0" fontId="23" fillId="2" borderId="58" xfId="0" applyFont="1" applyFill="1" applyBorder="1" applyAlignment="1"/>
    <xf numFmtId="0" fontId="23" fillId="2" borderId="33" xfId="0" applyFont="1" applyFill="1" applyBorder="1" applyAlignment="1"/>
    <xf numFmtId="0" fontId="2" fillId="0" borderId="50" xfId="0" applyFont="1" applyBorder="1" applyAlignment="1">
      <alignment horizontal="center" vertical="center"/>
    </xf>
    <xf numFmtId="0" fontId="14" fillId="0" borderId="49" xfId="0" applyFont="1" applyBorder="1" applyAlignment="1"/>
    <xf numFmtId="0" fontId="2" fillId="0" borderId="56" xfId="0" applyFont="1" applyBorder="1" applyAlignment="1">
      <alignment horizontal="left"/>
    </xf>
    <xf numFmtId="0" fontId="14" fillId="0" borderId="56" xfId="0" applyFont="1" applyBorder="1" applyAlignment="1"/>
    <xf numFmtId="0" fontId="14" fillId="0" borderId="55" xfId="0" applyFont="1" applyBorder="1" applyAlignment="1"/>
    <xf numFmtId="0" fontId="2" fillId="0" borderId="46" xfId="0" applyFont="1" applyBorder="1" applyAlignment="1">
      <alignment horizontal="center" vertical="center"/>
    </xf>
    <xf numFmtId="0" fontId="2" fillId="0" borderId="78" xfId="0" applyFont="1" applyBorder="1" applyAlignment="1">
      <alignment horizontal="left"/>
    </xf>
    <xf numFmtId="0" fontId="14" fillId="0" borderId="79" xfId="0" applyFont="1" applyBorder="1" applyAlignment="1"/>
    <xf numFmtId="0" fontId="14" fillId="0" borderId="80" xfId="0" applyFont="1" applyBorder="1" applyAlignment="1"/>
    <xf numFmtId="0" fontId="14" fillId="0" borderId="46" xfId="0" applyFont="1" applyBorder="1" applyAlignment="1"/>
    <xf numFmtId="0" fontId="2" fillId="0" borderId="63" xfId="0" applyFont="1" applyBorder="1" applyAlignment="1">
      <alignment horizontal="left"/>
    </xf>
    <xf numFmtId="0" fontId="14" fillId="0" borderId="63" xfId="0" applyFont="1" applyBorder="1" applyAlignment="1"/>
    <xf numFmtId="0" fontId="14" fillId="0" borderId="64" xfId="0" applyFont="1" applyBorder="1" applyAlignment="1"/>
    <xf numFmtId="0" fontId="14" fillId="0" borderId="38" xfId="0" applyFont="1" applyBorder="1" applyAlignment="1"/>
    <xf numFmtId="0" fontId="14" fillId="0" borderId="37" xfId="0" applyFont="1" applyBorder="1" applyAlignment="1"/>
    <xf numFmtId="0" fontId="2" fillId="0" borderId="2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14" fillId="0" borderId="2" xfId="0" applyFont="1" applyBorder="1" applyAlignment="1"/>
    <xf numFmtId="165" fontId="2" fillId="0" borderId="4" xfId="0" applyNumberFormat="1" applyFont="1" applyBorder="1" applyAlignment="1">
      <alignment horizontal="center"/>
    </xf>
    <xf numFmtId="0" fontId="14" fillId="0" borderId="53" xfId="0" applyFont="1" applyBorder="1" applyAlignment="1"/>
    <xf numFmtId="0" fontId="14" fillId="0" borderId="47" xfId="0" applyFont="1" applyBorder="1" applyAlignment="1"/>
    <xf numFmtId="0" fontId="2" fillId="0" borderId="1" xfId="0" applyFont="1" applyBorder="1" applyAlignment="1">
      <alignment horizontal="left"/>
    </xf>
    <xf numFmtId="0" fontId="14" fillId="0" borderId="1" xfId="0" applyFont="1" applyBorder="1" applyAlignment="1"/>
    <xf numFmtId="0" fontId="3" fillId="0" borderId="27" xfId="0" applyFont="1" applyBorder="1"/>
    <xf numFmtId="0" fontId="3" fillId="0" borderId="45" xfId="0" applyFont="1" applyBorder="1"/>
    <xf numFmtId="0" fontId="3" fillId="0" borderId="1" xfId="0" applyFont="1" applyBorder="1"/>
    <xf numFmtId="0" fontId="3" fillId="0" borderId="47" xfId="0" applyFont="1" applyBorder="1"/>
    <xf numFmtId="0" fontId="3" fillId="0" borderId="46" xfId="0" applyFont="1" applyBorder="1"/>
    <xf numFmtId="0" fontId="3" fillId="0" borderId="63" xfId="0" applyFont="1" applyBorder="1"/>
    <xf numFmtId="0" fontId="3" fillId="0" borderId="64" xfId="0" applyFont="1" applyBorder="1"/>
    <xf numFmtId="0" fontId="2" fillId="0" borderId="35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/>
    </xf>
    <xf numFmtId="0" fontId="16" fillId="2" borderId="59" xfId="0" applyFont="1" applyFill="1" applyBorder="1" applyAlignment="1">
      <alignment horizontal="center" vertical="center" textRotation="90"/>
    </xf>
    <xf numFmtId="0" fontId="16" fillId="2" borderId="58" xfId="0" applyFont="1" applyFill="1" applyBorder="1" applyAlignment="1">
      <alignment horizontal="center" vertical="center" textRotation="90"/>
    </xf>
    <xf numFmtId="0" fontId="17" fillId="2" borderId="58" xfId="0" applyFont="1" applyFill="1" applyBorder="1" applyAlignment="1"/>
    <xf numFmtId="0" fontId="17" fillId="2" borderId="33" xfId="0" applyFont="1" applyFill="1" applyBorder="1" applyAlignment="1"/>
    <xf numFmtId="0" fontId="2" fillId="0" borderId="0" xfId="0" applyFont="1" applyBorder="1" applyAlignment="1">
      <alignment horizontal="left"/>
    </xf>
    <xf numFmtId="0" fontId="14" fillId="0" borderId="40" xfId="0" applyFont="1" applyBorder="1" applyAlignment="1"/>
    <xf numFmtId="0" fontId="2" fillId="0" borderId="43" xfId="0" applyFont="1" applyBorder="1" applyAlignment="1">
      <alignment horizontal="center" vertical="center"/>
    </xf>
    <xf numFmtId="0" fontId="2" fillId="0" borderId="68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14" fillId="0" borderId="39" xfId="0" applyFont="1" applyBorder="1" applyAlignment="1"/>
    <xf numFmtId="0" fontId="2" fillId="2" borderId="50" xfId="0" applyFont="1" applyFill="1" applyBorder="1" applyAlignment="1">
      <alignment horizontal="center" vertical="center"/>
    </xf>
    <xf numFmtId="0" fontId="3" fillId="2" borderId="56" xfId="0" applyFont="1" applyFill="1" applyBorder="1"/>
    <xf numFmtId="0" fontId="3" fillId="2" borderId="55" xfId="0" applyFont="1" applyFill="1" applyBorder="1"/>
    <xf numFmtId="0" fontId="8" fillId="2" borderId="32" xfId="0" applyFont="1" applyFill="1" applyBorder="1" applyAlignment="1">
      <alignment horizontal="center" vertical="center"/>
    </xf>
    <xf numFmtId="0" fontId="3" fillId="2" borderId="29" xfId="0" applyFont="1" applyFill="1" applyBorder="1"/>
    <xf numFmtId="0" fontId="3" fillId="2" borderId="31" xfId="0" applyFont="1" applyFill="1" applyBorder="1"/>
    <xf numFmtId="0" fontId="2" fillId="0" borderId="87" xfId="0" applyFont="1" applyBorder="1" applyAlignment="1">
      <alignment horizontal="center" vertical="center"/>
    </xf>
    <xf numFmtId="0" fontId="3" fillId="0" borderId="88" xfId="0" applyFont="1" applyBorder="1"/>
    <xf numFmtId="49" fontId="2" fillId="0" borderId="22" xfId="0" applyNumberFormat="1" applyFont="1" applyBorder="1" applyAlignment="1">
      <alignment horizontal="center" vertical="center"/>
    </xf>
    <xf numFmtId="0" fontId="3" fillId="0" borderId="21" xfId="0" applyFont="1" applyBorder="1"/>
    <xf numFmtId="0" fontId="3" fillId="0" borderId="20" xfId="0" applyFont="1" applyBorder="1"/>
    <xf numFmtId="0" fontId="2" fillId="0" borderId="22" xfId="0" applyFon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0" fontId="3" fillId="0" borderId="12" xfId="0" applyFont="1" applyBorder="1"/>
    <xf numFmtId="49" fontId="2" fillId="0" borderId="13" xfId="0" applyNumberFormat="1" applyFont="1" applyBorder="1" applyAlignment="1">
      <alignment horizontal="center" vertical="center"/>
    </xf>
    <xf numFmtId="0" fontId="3" fillId="0" borderId="11" xfId="0" applyFont="1" applyBorder="1"/>
    <xf numFmtId="0" fontId="2" fillId="0" borderId="10" xfId="0" applyFont="1" applyBorder="1" applyAlignment="1">
      <alignment horizontal="right" vertical="center"/>
    </xf>
    <xf numFmtId="0" fontId="3" fillId="0" borderId="9" xfId="0" applyFont="1" applyBorder="1"/>
    <xf numFmtId="0" fontId="7" fillId="2" borderId="10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8" xfId="0" applyFont="1" applyFill="1" applyBorder="1"/>
    <xf numFmtId="0" fontId="5" fillId="0" borderId="7" xfId="0" applyFont="1" applyBorder="1" applyAlignment="1">
      <alignment horizontal="center" vertical="center"/>
    </xf>
    <xf numFmtId="0" fontId="3" fillId="0" borderId="6" xfId="0" applyFont="1" applyBorder="1"/>
    <xf numFmtId="0" fontId="3" fillId="0" borderId="5" xfId="0" applyFont="1" applyBorder="1"/>
    <xf numFmtId="0" fontId="4" fillId="0" borderId="4" xfId="0" applyFont="1" applyBorder="1" applyAlignment="1">
      <alignment horizontal="center" vertical="center"/>
    </xf>
    <xf numFmtId="0" fontId="3" fillId="0" borderId="3" xfId="0" applyFont="1" applyBorder="1"/>
    <xf numFmtId="0" fontId="3" fillId="0" borderId="2" xfId="0" applyFont="1" applyBorder="1"/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6" fontId="2" fillId="0" borderId="0" xfId="0" applyNumberFormat="1" applyFont="1" applyAlignment="1">
      <alignment horizontal="center" vertical="top"/>
    </xf>
    <xf numFmtId="0" fontId="0" fillId="0" borderId="0" xfId="0" applyFont="1" applyAlignment="1"/>
    <xf numFmtId="6" fontId="2" fillId="0" borderId="0" xfId="0" applyNumberFormat="1" applyFont="1" applyAlignment="1">
      <alignment horizontal="left"/>
    </xf>
    <xf numFmtId="6" fontId="1" fillId="0" borderId="1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3" fillId="2" borderId="59" xfId="0" applyFont="1" applyFill="1" applyBorder="1" applyAlignment="1">
      <alignment horizontal="center" textRotation="90"/>
    </xf>
    <xf numFmtId="0" fontId="13" fillId="2" borderId="58" xfId="0" applyFont="1" applyFill="1" applyBorder="1" applyAlignment="1">
      <alignment horizontal="center" textRotation="90"/>
    </xf>
    <xf numFmtId="0" fontId="13" fillId="2" borderId="33" xfId="0" applyFont="1" applyFill="1" applyBorder="1" applyAlignment="1">
      <alignment horizontal="center" textRotation="90"/>
    </xf>
    <xf numFmtId="0" fontId="2" fillId="0" borderId="65" xfId="0" applyFont="1" applyBorder="1" applyAlignment="1">
      <alignment horizontal="center" vertical="center"/>
    </xf>
    <xf numFmtId="0" fontId="14" fillId="0" borderId="67" xfId="0" applyFont="1" applyBorder="1" applyAlignment="1"/>
    <xf numFmtId="0" fontId="2" fillId="0" borderId="66" xfId="0" applyFont="1" applyBorder="1" applyAlignment="1">
      <alignment horizontal="left"/>
    </xf>
    <xf numFmtId="0" fontId="14" fillId="0" borderId="66" xfId="0" applyFont="1" applyBorder="1" applyAlignment="1"/>
    <xf numFmtId="0" fontId="3" fillId="0" borderId="49" xfId="0" applyFont="1" applyBorder="1"/>
    <xf numFmtId="0" fontId="3" fillId="0" borderId="39" xfId="0" applyFont="1" applyBorder="1"/>
    <xf numFmtId="0" fontId="3" fillId="0" borderId="41" xfId="0" applyFont="1" applyBorder="1"/>
    <xf numFmtId="0" fontId="3" fillId="0" borderId="38" xfId="0" applyFont="1" applyBorder="1"/>
    <xf numFmtId="0" fontId="3" fillId="0" borderId="37" xfId="0" applyFont="1" applyBorder="1"/>
    <xf numFmtId="0" fontId="2" fillId="0" borderId="83" xfId="0" applyFont="1" applyBorder="1" applyAlignment="1">
      <alignment horizontal="left"/>
    </xf>
    <xf numFmtId="0" fontId="3" fillId="0" borderId="83" xfId="0" applyFont="1" applyBorder="1"/>
    <xf numFmtId="0" fontId="3" fillId="0" borderId="84" xfId="0" applyFont="1" applyBorder="1"/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165" fontId="1" fillId="0" borderId="85" xfId="0" applyNumberFormat="1" applyFont="1" applyBorder="1" applyAlignment="1">
      <alignment horizontal="center"/>
    </xf>
    <xf numFmtId="0" fontId="3" fillId="0" borderId="81" xfId="0" applyFont="1" applyBorder="1"/>
    <xf numFmtId="165" fontId="1" fillId="0" borderId="4" xfId="0" applyNumberFormat="1" applyFont="1" applyBorder="1" applyAlignment="1">
      <alignment horizontal="center"/>
    </xf>
    <xf numFmtId="0" fontId="3" fillId="0" borderId="35" xfId="0" applyFont="1" applyBorder="1"/>
    <xf numFmtId="0" fontId="3" fillId="0" borderId="34" xfId="0" applyFont="1" applyBorder="1"/>
    <xf numFmtId="0" fontId="10" fillId="2" borderId="59" xfId="0" applyFont="1" applyFill="1" applyBorder="1" applyAlignment="1">
      <alignment horizontal="center" vertical="center" textRotation="90"/>
    </xf>
    <xf numFmtId="0" fontId="10" fillId="2" borderId="58" xfId="0" applyFont="1" applyFill="1" applyBorder="1" applyAlignment="1">
      <alignment horizontal="center" vertical="center" textRotation="90"/>
    </xf>
    <xf numFmtId="0" fontId="10" fillId="2" borderId="33" xfId="0" applyFont="1" applyFill="1" applyBorder="1" applyAlignment="1">
      <alignment horizontal="center" vertical="center" textRotation="90"/>
    </xf>
    <xf numFmtId="0" fontId="3" fillId="0" borderId="56" xfId="0" applyFont="1" applyBorder="1"/>
    <xf numFmtId="0" fontId="3" fillId="0" borderId="55" xfId="0" applyFont="1" applyBorder="1"/>
    <xf numFmtId="0" fontId="3" fillId="0" borderId="53" xfId="0" applyFont="1" applyBorder="1"/>
    <xf numFmtId="0" fontId="3" fillId="0" borderId="5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20270</xdr:colOff>
      <xdr:row>11</xdr:row>
      <xdr:rowOff>24156</xdr:rowOff>
    </xdr:from>
    <xdr:to>
      <xdr:col>18</xdr:col>
      <xdr:colOff>174346</xdr:colOff>
      <xdr:row>11</xdr:row>
      <xdr:rowOff>157506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8C6BE6BC-02C3-4487-90D6-E4DAB83A65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36720" y="2119656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27585</xdr:colOff>
      <xdr:row>14</xdr:row>
      <xdr:rowOff>45416</xdr:rowOff>
    </xdr:from>
    <xdr:to>
      <xdr:col>18</xdr:col>
      <xdr:colOff>181661</xdr:colOff>
      <xdr:row>14</xdr:row>
      <xdr:rowOff>178766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3BA49C80-F961-4AD4-B25C-0EE7C74B12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44035" y="3855416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27585</xdr:colOff>
      <xdr:row>13</xdr:row>
      <xdr:rowOff>38786</xdr:rowOff>
    </xdr:from>
    <xdr:to>
      <xdr:col>18</xdr:col>
      <xdr:colOff>181661</xdr:colOff>
      <xdr:row>13</xdr:row>
      <xdr:rowOff>172136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3CFA2296-EBE1-4C09-A564-B9A4AE13AD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44035" y="3277286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20269</xdr:colOff>
      <xdr:row>20</xdr:row>
      <xdr:rowOff>48310</xdr:rowOff>
    </xdr:from>
    <xdr:to>
      <xdr:col>18</xdr:col>
      <xdr:colOff>174345</xdr:colOff>
      <xdr:row>20</xdr:row>
      <xdr:rowOff>181660</xdr:rowOff>
    </xdr:to>
    <xdr:pic>
      <xdr:nvPicPr>
        <xdr:cNvPr id="9" name="image1.png">
          <a:extLst>
            <a:ext uri="{FF2B5EF4-FFF2-40B4-BE49-F238E27FC236}">
              <a16:creationId xmlns:a16="http://schemas.microsoft.com/office/drawing/2014/main" id="{4F331DBE-ADD2-4DAE-AC79-920B3B54E9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36719" y="5382310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20270</xdr:colOff>
      <xdr:row>18</xdr:row>
      <xdr:rowOff>52731</xdr:rowOff>
    </xdr:from>
    <xdr:to>
      <xdr:col>18</xdr:col>
      <xdr:colOff>174346</xdr:colOff>
      <xdr:row>18</xdr:row>
      <xdr:rowOff>186081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4DB58DF7-CDD9-4EBC-A71E-73EE9DA014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36720" y="4815231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20270</xdr:colOff>
      <xdr:row>22</xdr:row>
      <xdr:rowOff>24156</xdr:rowOff>
    </xdr:from>
    <xdr:to>
      <xdr:col>18</xdr:col>
      <xdr:colOff>174346</xdr:colOff>
      <xdr:row>22</xdr:row>
      <xdr:rowOff>157506</xdr:rowOff>
    </xdr:to>
    <xdr:pic>
      <xdr:nvPicPr>
        <xdr:cNvPr id="15" name="image1.png">
          <a:extLst>
            <a:ext uri="{FF2B5EF4-FFF2-40B4-BE49-F238E27FC236}">
              <a16:creationId xmlns:a16="http://schemas.microsoft.com/office/drawing/2014/main" id="{4A76CB5C-3408-4376-AD5D-E3D346B50B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36720" y="5929656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20269</xdr:colOff>
      <xdr:row>33</xdr:row>
      <xdr:rowOff>31471</xdr:rowOff>
    </xdr:from>
    <xdr:to>
      <xdr:col>18</xdr:col>
      <xdr:colOff>174345</xdr:colOff>
      <xdr:row>33</xdr:row>
      <xdr:rowOff>164821</xdr:rowOff>
    </xdr:to>
    <xdr:pic>
      <xdr:nvPicPr>
        <xdr:cNvPr id="18" name="image1.png">
          <a:extLst>
            <a:ext uri="{FF2B5EF4-FFF2-40B4-BE49-F238E27FC236}">
              <a16:creationId xmlns:a16="http://schemas.microsoft.com/office/drawing/2014/main" id="{B3C6CFDA-7761-4B37-99FB-3385BD9A03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36719" y="8984971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32690</xdr:colOff>
      <xdr:row>35</xdr:row>
      <xdr:rowOff>23470</xdr:rowOff>
    </xdr:from>
    <xdr:to>
      <xdr:col>18</xdr:col>
      <xdr:colOff>181661</xdr:colOff>
      <xdr:row>35</xdr:row>
      <xdr:rowOff>156820</xdr:rowOff>
    </xdr:to>
    <xdr:pic>
      <xdr:nvPicPr>
        <xdr:cNvPr id="20" name="image1.png">
          <a:extLst>
            <a:ext uri="{FF2B5EF4-FFF2-40B4-BE49-F238E27FC236}">
              <a16:creationId xmlns:a16="http://schemas.microsoft.com/office/drawing/2014/main" id="{6F37BECA-1847-4F8C-A8AE-8EB3991BCE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49140" y="9548470"/>
          <a:ext cx="148971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27585</xdr:colOff>
      <xdr:row>37</xdr:row>
      <xdr:rowOff>38100</xdr:rowOff>
    </xdr:from>
    <xdr:to>
      <xdr:col>18</xdr:col>
      <xdr:colOff>181661</xdr:colOff>
      <xdr:row>37</xdr:row>
      <xdr:rowOff>171450</xdr:rowOff>
    </xdr:to>
    <xdr:pic>
      <xdr:nvPicPr>
        <xdr:cNvPr id="23" name="image1.png">
          <a:extLst>
            <a:ext uri="{FF2B5EF4-FFF2-40B4-BE49-F238E27FC236}">
              <a16:creationId xmlns:a16="http://schemas.microsoft.com/office/drawing/2014/main" id="{27106AF8-FD55-428C-AE7E-93AD8480C9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44035" y="10134600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42215</xdr:colOff>
      <xdr:row>44</xdr:row>
      <xdr:rowOff>38786</xdr:rowOff>
    </xdr:from>
    <xdr:to>
      <xdr:col>18</xdr:col>
      <xdr:colOff>196291</xdr:colOff>
      <xdr:row>44</xdr:row>
      <xdr:rowOff>172136</xdr:rowOff>
    </xdr:to>
    <xdr:pic>
      <xdr:nvPicPr>
        <xdr:cNvPr id="25" name="image1.png">
          <a:extLst>
            <a:ext uri="{FF2B5EF4-FFF2-40B4-BE49-F238E27FC236}">
              <a16:creationId xmlns:a16="http://schemas.microsoft.com/office/drawing/2014/main" id="{94733CFE-6472-4459-BAE1-FCA3B377F6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58665" y="12230786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27585</xdr:colOff>
      <xdr:row>45</xdr:row>
      <xdr:rowOff>40996</xdr:rowOff>
    </xdr:from>
    <xdr:to>
      <xdr:col>18</xdr:col>
      <xdr:colOff>181661</xdr:colOff>
      <xdr:row>45</xdr:row>
      <xdr:rowOff>174346</xdr:rowOff>
    </xdr:to>
    <xdr:pic>
      <xdr:nvPicPr>
        <xdr:cNvPr id="28" name="image1.png">
          <a:extLst>
            <a:ext uri="{FF2B5EF4-FFF2-40B4-BE49-F238E27FC236}">
              <a16:creationId xmlns:a16="http://schemas.microsoft.com/office/drawing/2014/main" id="{EF9EA4A6-58FE-4355-AA54-B580A4ABC8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44035" y="12994996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27584</xdr:colOff>
      <xdr:row>15</xdr:row>
      <xdr:rowOff>38100</xdr:rowOff>
    </xdr:from>
    <xdr:to>
      <xdr:col>18</xdr:col>
      <xdr:colOff>181660</xdr:colOff>
      <xdr:row>15</xdr:row>
      <xdr:rowOff>171450</xdr:rowOff>
    </xdr:to>
    <xdr:pic>
      <xdr:nvPicPr>
        <xdr:cNvPr id="36" name="image5.png">
          <a:extLst>
            <a:ext uri="{FF2B5EF4-FFF2-40B4-BE49-F238E27FC236}">
              <a16:creationId xmlns:a16="http://schemas.microsoft.com/office/drawing/2014/main" id="{9CE8F351-E8E2-4122-8EE0-EF3DF1BD3A7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344034" y="4038600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12954</xdr:colOff>
      <xdr:row>40</xdr:row>
      <xdr:rowOff>38100</xdr:rowOff>
    </xdr:from>
    <xdr:to>
      <xdr:col>18</xdr:col>
      <xdr:colOff>167030</xdr:colOff>
      <xdr:row>40</xdr:row>
      <xdr:rowOff>171450</xdr:rowOff>
    </xdr:to>
    <xdr:pic>
      <xdr:nvPicPr>
        <xdr:cNvPr id="40" name="image1.png">
          <a:extLst>
            <a:ext uri="{FF2B5EF4-FFF2-40B4-BE49-F238E27FC236}">
              <a16:creationId xmlns:a16="http://schemas.microsoft.com/office/drawing/2014/main" id="{E3F7FF95-E911-4C65-BBAC-6BEF277C53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29404" y="10896600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34900</xdr:colOff>
      <xdr:row>36</xdr:row>
      <xdr:rowOff>26366</xdr:rowOff>
    </xdr:from>
    <xdr:to>
      <xdr:col>18</xdr:col>
      <xdr:colOff>188976</xdr:colOff>
      <xdr:row>36</xdr:row>
      <xdr:rowOff>159716</xdr:rowOff>
    </xdr:to>
    <xdr:pic>
      <xdr:nvPicPr>
        <xdr:cNvPr id="41" name="image1.png">
          <a:extLst>
            <a:ext uri="{FF2B5EF4-FFF2-40B4-BE49-F238E27FC236}">
              <a16:creationId xmlns:a16="http://schemas.microsoft.com/office/drawing/2014/main" id="{A77607F9-DEF3-45C8-BA03-2637AFA709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51350" y="9741866"/>
          <a:ext cx="154076" cy="133350"/>
        </a:xfrm>
        <a:prstGeom prst="rect">
          <a:avLst/>
        </a:prstGeom>
        <a:noFill/>
      </xdr:spPr>
    </xdr:pic>
    <xdr:clientData fLocksWithSheet="0"/>
  </xdr:twoCellAnchor>
  <xdr:oneCellAnchor>
    <xdr:from>
      <xdr:col>15</xdr:col>
      <xdr:colOff>65837</xdr:colOff>
      <xdr:row>0</xdr:row>
      <xdr:rowOff>0</xdr:rowOff>
    </xdr:from>
    <xdr:ext cx="1545947" cy="1901952"/>
    <xdr:pic>
      <xdr:nvPicPr>
        <xdr:cNvPr id="43" name="Image 66">
          <a:extLst>
            <a:ext uri="{FF2B5EF4-FFF2-40B4-BE49-F238E27FC236}">
              <a16:creationId xmlns:a16="http://schemas.microsoft.com/office/drawing/2014/main" id="{B865F39C-551F-483A-80A5-864C899D1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5" t="7439" r="74336" b="66054"/>
        <a:stretch>
          <a:fillRect/>
        </a:stretch>
      </xdr:blipFill>
      <xdr:spPr bwMode="auto">
        <a:xfrm>
          <a:off x="14496212" y="0"/>
          <a:ext cx="1545947" cy="190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18</xdr:col>
      <xdr:colOff>19050</xdr:colOff>
      <xdr:row>39</xdr:row>
      <xdr:rowOff>57150</xdr:rowOff>
    </xdr:from>
    <xdr:to>
      <xdr:col>18</xdr:col>
      <xdr:colOff>173126</xdr:colOff>
      <xdr:row>39</xdr:row>
      <xdr:rowOff>190500</xdr:rowOff>
    </xdr:to>
    <xdr:pic>
      <xdr:nvPicPr>
        <xdr:cNvPr id="21" name="image1.png">
          <a:extLst>
            <a:ext uri="{FF2B5EF4-FFF2-40B4-BE49-F238E27FC236}">
              <a16:creationId xmlns:a16="http://schemas.microsoft.com/office/drawing/2014/main" id="{E3F7FF95-E911-4C65-BBAC-6BEF277C53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72325" y="7029450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19050</xdr:colOff>
      <xdr:row>38</xdr:row>
      <xdr:rowOff>57150</xdr:rowOff>
    </xdr:from>
    <xdr:to>
      <xdr:col>18</xdr:col>
      <xdr:colOff>173126</xdr:colOff>
      <xdr:row>38</xdr:row>
      <xdr:rowOff>190500</xdr:rowOff>
    </xdr:to>
    <xdr:pic>
      <xdr:nvPicPr>
        <xdr:cNvPr id="22" name="image1.png">
          <a:extLst>
            <a:ext uri="{FF2B5EF4-FFF2-40B4-BE49-F238E27FC236}">
              <a16:creationId xmlns:a16="http://schemas.microsoft.com/office/drawing/2014/main" id="{E3F7FF95-E911-4C65-BBAC-6BEF277C53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72325" y="6819900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19050</xdr:colOff>
      <xdr:row>34</xdr:row>
      <xdr:rowOff>38100</xdr:rowOff>
    </xdr:from>
    <xdr:to>
      <xdr:col>18</xdr:col>
      <xdr:colOff>173126</xdr:colOff>
      <xdr:row>34</xdr:row>
      <xdr:rowOff>171450</xdr:rowOff>
    </xdr:to>
    <xdr:pic>
      <xdr:nvPicPr>
        <xdr:cNvPr id="24" name="image1.png">
          <a:extLst>
            <a:ext uri="{FF2B5EF4-FFF2-40B4-BE49-F238E27FC236}">
              <a16:creationId xmlns:a16="http://schemas.microsoft.com/office/drawing/2014/main" id="{E3F7FF95-E911-4C65-BBAC-6BEF277C53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72325" y="5962650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19050</xdr:colOff>
      <xdr:row>23</xdr:row>
      <xdr:rowOff>19050</xdr:rowOff>
    </xdr:from>
    <xdr:to>
      <xdr:col>18</xdr:col>
      <xdr:colOff>173126</xdr:colOff>
      <xdr:row>23</xdr:row>
      <xdr:rowOff>152400</xdr:rowOff>
    </xdr:to>
    <xdr:pic>
      <xdr:nvPicPr>
        <xdr:cNvPr id="26" name="image1.png">
          <a:extLst>
            <a:ext uri="{FF2B5EF4-FFF2-40B4-BE49-F238E27FC236}">
              <a16:creationId xmlns:a16="http://schemas.microsoft.com/office/drawing/2014/main" id="{E3F7FF95-E911-4C65-BBAC-6BEF277C53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72325" y="5133975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19050</xdr:colOff>
      <xdr:row>21</xdr:row>
      <xdr:rowOff>28575</xdr:rowOff>
    </xdr:from>
    <xdr:to>
      <xdr:col>18</xdr:col>
      <xdr:colOff>173126</xdr:colOff>
      <xdr:row>21</xdr:row>
      <xdr:rowOff>161925</xdr:rowOff>
    </xdr:to>
    <xdr:pic>
      <xdr:nvPicPr>
        <xdr:cNvPr id="27" name="image1.png">
          <a:extLst>
            <a:ext uri="{FF2B5EF4-FFF2-40B4-BE49-F238E27FC236}">
              <a16:creationId xmlns:a16="http://schemas.microsoft.com/office/drawing/2014/main" id="{E3F7FF95-E911-4C65-BBAC-6BEF277C53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72325" y="4724400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28575</xdr:colOff>
      <xdr:row>19</xdr:row>
      <xdr:rowOff>38100</xdr:rowOff>
    </xdr:from>
    <xdr:to>
      <xdr:col>18</xdr:col>
      <xdr:colOff>182651</xdr:colOff>
      <xdr:row>19</xdr:row>
      <xdr:rowOff>171450</xdr:rowOff>
    </xdr:to>
    <xdr:pic>
      <xdr:nvPicPr>
        <xdr:cNvPr id="29" name="image1.png">
          <a:extLst>
            <a:ext uri="{FF2B5EF4-FFF2-40B4-BE49-F238E27FC236}">
              <a16:creationId xmlns:a16="http://schemas.microsoft.com/office/drawing/2014/main" id="{E3F7FF95-E911-4C65-BBAC-6BEF277C53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81850" y="4314825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28575</xdr:colOff>
      <xdr:row>12</xdr:row>
      <xdr:rowOff>28575</xdr:rowOff>
    </xdr:from>
    <xdr:to>
      <xdr:col>18</xdr:col>
      <xdr:colOff>182651</xdr:colOff>
      <xdr:row>12</xdr:row>
      <xdr:rowOff>161925</xdr:rowOff>
    </xdr:to>
    <xdr:pic>
      <xdr:nvPicPr>
        <xdr:cNvPr id="30" name="image1.png">
          <a:extLst>
            <a:ext uri="{FF2B5EF4-FFF2-40B4-BE49-F238E27FC236}">
              <a16:creationId xmlns:a16="http://schemas.microsoft.com/office/drawing/2014/main" id="{E3F7FF95-E911-4C65-BBAC-6BEF277C53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81850" y="2857500"/>
          <a:ext cx="154076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18</xdr:col>
      <xdr:colOff>38100</xdr:colOff>
      <xdr:row>43</xdr:row>
      <xdr:rowOff>19050</xdr:rowOff>
    </xdr:from>
    <xdr:to>
      <xdr:col>18</xdr:col>
      <xdr:colOff>192176</xdr:colOff>
      <xdr:row>43</xdr:row>
      <xdr:rowOff>152400</xdr:rowOff>
    </xdr:to>
    <xdr:pic>
      <xdr:nvPicPr>
        <xdr:cNvPr id="31" name="image1.png">
          <a:extLst>
            <a:ext uri="{FF2B5EF4-FFF2-40B4-BE49-F238E27FC236}">
              <a16:creationId xmlns:a16="http://schemas.microsoft.com/office/drawing/2014/main" id="{E3F7FF95-E911-4C65-BBAC-6BEF277C53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1375" y="7810500"/>
          <a:ext cx="154076" cy="133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tabSelected="1" workbookViewId="0">
      <selection activeCell="V10" sqref="V10"/>
    </sheetView>
  </sheetViews>
  <sheetFormatPr baseColWidth="10" defaultColWidth="14.42578125" defaultRowHeight="15" customHeight="1" x14ac:dyDescent="0.25"/>
  <cols>
    <col min="1" max="2" width="5.7109375" style="1" customWidth="1"/>
    <col min="3" max="3" width="6.42578125" style="1" customWidth="1"/>
    <col min="4" max="4" width="5" style="1" customWidth="1"/>
    <col min="5" max="6" width="5.7109375" style="1" customWidth="1"/>
    <col min="7" max="7" width="4.85546875" style="1" customWidth="1"/>
    <col min="8" max="8" width="5.7109375" style="1" customWidth="1"/>
    <col min="9" max="9" width="6.28515625" style="1" customWidth="1"/>
    <col min="10" max="10" width="4.28515625" style="1" customWidth="1"/>
    <col min="11" max="12" width="5.7109375" style="1" customWidth="1"/>
    <col min="13" max="13" width="5" style="1" customWidth="1"/>
    <col min="14" max="14" width="5.7109375" style="1" customWidth="1"/>
    <col min="15" max="15" width="3.42578125" style="1" customWidth="1"/>
    <col min="16" max="17" width="5.7109375" style="1" customWidth="1"/>
    <col min="18" max="18" width="15.5703125" style="1" customWidth="1"/>
    <col min="19" max="23" width="5.7109375" style="1" customWidth="1"/>
    <col min="24" max="28" width="11.42578125" style="1" customWidth="1"/>
    <col min="29" max="16384" width="14.42578125" style="1"/>
  </cols>
  <sheetData>
    <row r="1" spans="1:20" x14ac:dyDescent="0.25">
      <c r="A1" s="78" t="s">
        <v>64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  <c r="P1" s="84"/>
      <c r="Q1" s="85"/>
      <c r="R1" s="85"/>
      <c r="S1" s="2"/>
      <c r="T1" s="30"/>
    </row>
    <row r="2" spans="1:20" x14ac:dyDescent="0.2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6"/>
      <c r="Q2" s="85"/>
      <c r="R2" s="85"/>
      <c r="S2" s="2"/>
      <c r="T2" s="30"/>
    </row>
    <row r="3" spans="1:20" ht="20.25" customHeight="1" x14ac:dyDescent="0.25">
      <c r="A3" s="87" t="s">
        <v>48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P3" s="86"/>
      <c r="Q3" s="85"/>
      <c r="R3" s="85"/>
      <c r="S3" s="2"/>
      <c r="T3" s="30"/>
    </row>
    <row r="4" spans="1:20" x14ac:dyDescent="0.25">
      <c r="A4" s="90" t="s">
        <v>47</v>
      </c>
      <c r="B4" s="91"/>
      <c r="C4" s="92"/>
      <c r="D4" s="93"/>
      <c r="E4" s="91"/>
      <c r="F4" s="91"/>
      <c r="G4" s="91"/>
      <c r="H4" s="91"/>
      <c r="I4" s="94" t="s">
        <v>46</v>
      </c>
      <c r="J4" s="91"/>
      <c r="K4" s="92"/>
      <c r="L4" s="93"/>
      <c r="M4" s="91"/>
      <c r="N4" s="91"/>
      <c r="O4" s="95"/>
      <c r="P4" s="86"/>
      <c r="Q4" s="85"/>
      <c r="R4" s="85"/>
      <c r="S4" s="2"/>
      <c r="T4" s="30"/>
    </row>
    <row r="5" spans="1:20" x14ac:dyDescent="0.25">
      <c r="A5" s="90" t="s">
        <v>45</v>
      </c>
      <c r="B5" s="91"/>
      <c r="C5" s="92"/>
      <c r="D5" s="93"/>
      <c r="E5" s="91"/>
      <c r="F5" s="91"/>
      <c r="G5" s="91"/>
      <c r="H5" s="91"/>
      <c r="I5" s="94" t="s">
        <v>44</v>
      </c>
      <c r="J5" s="91"/>
      <c r="K5" s="92"/>
      <c r="L5" s="93"/>
      <c r="M5" s="91"/>
      <c r="N5" s="91"/>
      <c r="O5" s="95"/>
      <c r="P5" s="86"/>
      <c r="Q5" s="85"/>
      <c r="R5" s="85"/>
      <c r="S5" s="2"/>
      <c r="T5" s="30"/>
    </row>
    <row r="6" spans="1:20" x14ac:dyDescent="0.25">
      <c r="A6" s="90" t="s">
        <v>43</v>
      </c>
      <c r="B6" s="91"/>
      <c r="C6" s="92"/>
      <c r="D6" s="93"/>
      <c r="E6" s="91"/>
      <c r="F6" s="91"/>
      <c r="G6" s="91"/>
      <c r="H6" s="91"/>
      <c r="I6" s="94" t="s">
        <v>42</v>
      </c>
      <c r="J6" s="91"/>
      <c r="K6" s="92"/>
      <c r="L6" s="93"/>
      <c r="M6" s="91"/>
      <c r="N6" s="91"/>
      <c r="O6" s="95"/>
      <c r="P6" s="86"/>
      <c r="Q6" s="85"/>
      <c r="R6" s="85"/>
      <c r="S6" s="2"/>
      <c r="T6" s="30"/>
    </row>
    <row r="7" spans="1:20" ht="15.75" customHeight="1" thickBot="1" x14ac:dyDescent="0.3">
      <c r="A7" s="107" t="s">
        <v>41</v>
      </c>
      <c r="B7" s="97"/>
      <c r="C7" s="100"/>
      <c r="D7" s="96"/>
      <c r="E7" s="97"/>
      <c r="F7" s="97"/>
      <c r="G7" s="97"/>
      <c r="H7" s="97"/>
      <c r="I7" s="99" t="s">
        <v>40</v>
      </c>
      <c r="J7" s="97"/>
      <c r="K7" s="100"/>
      <c r="L7" s="96"/>
      <c r="M7" s="97"/>
      <c r="N7" s="97"/>
      <c r="O7" s="98"/>
      <c r="P7" s="86"/>
      <c r="Q7" s="85"/>
      <c r="R7" s="85"/>
      <c r="S7" s="2"/>
      <c r="T7" s="30"/>
    </row>
    <row r="8" spans="1:20" ht="16.7" customHeight="1" thickTop="1" thickBot="1" x14ac:dyDescent="0.3">
      <c r="A8" s="109" t="s">
        <v>39</v>
      </c>
      <c r="B8" s="110"/>
      <c r="C8" s="110"/>
      <c r="D8" s="55"/>
      <c r="E8" s="111" t="s">
        <v>38</v>
      </c>
      <c r="F8" s="112"/>
      <c r="G8" s="55"/>
      <c r="H8" s="56" t="s">
        <v>37</v>
      </c>
      <c r="I8" s="57"/>
      <c r="J8" s="55"/>
      <c r="K8" s="111" t="s">
        <v>36</v>
      </c>
      <c r="L8" s="113"/>
      <c r="M8" s="55"/>
      <c r="N8" s="101" t="s">
        <v>35</v>
      </c>
      <c r="O8" s="102"/>
      <c r="P8" s="86"/>
      <c r="Q8" s="85"/>
      <c r="R8" s="85"/>
      <c r="S8" s="2"/>
      <c r="T8" s="30"/>
    </row>
    <row r="9" spans="1:20" ht="16.7" customHeight="1" thickTop="1" thickBot="1" x14ac:dyDescent="0.3">
      <c r="A9" s="103"/>
      <c r="B9" s="104"/>
      <c r="C9" s="104"/>
      <c r="D9" s="104"/>
      <c r="E9" s="104"/>
      <c r="F9" s="104"/>
      <c r="G9" s="105"/>
      <c r="H9" s="104"/>
      <c r="I9" s="104"/>
      <c r="J9" s="104"/>
      <c r="K9" s="104"/>
      <c r="L9" s="104"/>
      <c r="M9" s="104"/>
      <c r="N9" s="104"/>
      <c r="O9" s="106"/>
      <c r="P9" s="86"/>
      <c r="Q9" s="85"/>
      <c r="R9" s="85"/>
      <c r="S9" s="27"/>
      <c r="T9" s="30"/>
    </row>
    <row r="10" spans="1:20" ht="57.75" customHeight="1" thickBot="1" x14ac:dyDescent="0.3">
      <c r="A10" s="47"/>
      <c r="B10" s="24"/>
      <c r="C10" s="24"/>
      <c r="D10" s="24"/>
      <c r="E10" s="24"/>
      <c r="F10" s="24"/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59"/>
      <c r="R10" s="59"/>
      <c r="S10" s="27"/>
      <c r="T10" s="30"/>
    </row>
    <row r="11" spans="1:20" ht="19.5" customHeight="1" thickTop="1" thickBot="1" x14ac:dyDescent="0.3">
      <c r="A11" s="60"/>
      <c r="B11" s="59"/>
      <c r="C11" s="59"/>
      <c r="D11" s="61">
        <v>1</v>
      </c>
      <c r="E11" s="108" t="s">
        <v>34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59"/>
      <c r="S11" s="33"/>
      <c r="T11" s="30"/>
    </row>
    <row r="12" spans="1:20" ht="16.7" customHeight="1" thickBot="1" x14ac:dyDescent="0.3">
      <c r="A12" s="114" t="s">
        <v>33</v>
      </c>
      <c r="B12" s="117" t="s">
        <v>49</v>
      </c>
      <c r="C12" s="118"/>
      <c r="D12" s="62"/>
      <c r="E12" s="63">
        <v>22</v>
      </c>
      <c r="F12" s="119" t="s">
        <v>65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1"/>
      <c r="S12" s="31"/>
      <c r="T12" s="30"/>
    </row>
    <row r="13" spans="1:20" s="34" customFormat="1" ht="16.7" customHeight="1" thickTop="1" thickBot="1" x14ac:dyDescent="0.3">
      <c r="A13" s="115"/>
      <c r="B13" s="107" t="s">
        <v>50</v>
      </c>
      <c r="C13" s="122"/>
      <c r="D13" s="64"/>
      <c r="E13" s="66">
        <v>22</v>
      </c>
      <c r="F13" s="123" t="s">
        <v>66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5"/>
      <c r="S13" s="31"/>
      <c r="T13" s="30"/>
    </row>
    <row r="14" spans="1:20" ht="16.7" customHeight="1" thickTop="1" thickBot="1" x14ac:dyDescent="0.3">
      <c r="A14" s="115"/>
      <c r="B14" s="107" t="s">
        <v>51</v>
      </c>
      <c r="C14" s="126"/>
      <c r="D14" s="64"/>
      <c r="E14" s="65">
        <v>22</v>
      </c>
      <c r="F14" s="127" t="s">
        <v>66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/>
      <c r="S14" s="31"/>
      <c r="T14" s="32"/>
    </row>
    <row r="15" spans="1:20" ht="16.7" customHeight="1" thickTop="1" thickBot="1" x14ac:dyDescent="0.3">
      <c r="A15" s="115"/>
      <c r="B15" s="107" t="s">
        <v>52</v>
      </c>
      <c r="C15" s="126"/>
      <c r="D15" s="64"/>
      <c r="E15" s="67">
        <v>22</v>
      </c>
      <c r="F15" s="132" t="s">
        <v>67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8"/>
      <c r="S15" s="31"/>
      <c r="T15" s="30"/>
    </row>
    <row r="16" spans="1:20" ht="16.7" customHeight="1" thickTop="1" thickBot="1" x14ac:dyDescent="0.3">
      <c r="A16" s="115"/>
      <c r="B16" s="130"/>
      <c r="C16" s="131"/>
      <c r="D16" s="64"/>
      <c r="E16" s="68">
        <v>32</v>
      </c>
      <c r="F16" s="133" t="s">
        <v>68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6"/>
      <c r="S16" s="31"/>
      <c r="T16" s="30"/>
    </row>
    <row r="17" spans="1:20" ht="15.75" customHeight="1" thickBot="1" x14ac:dyDescent="0.3">
      <c r="A17" s="116"/>
      <c r="B17" s="134" t="s">
        <v>32</v>
      </c>
      <c r="C17" s="135"/>
      <c r="D17" s="136">
        <f>SUM(D12*E12)+(D14*E14)+(D15*E15)+(D16*E16)+(D13*E13)</f>
        <v>0</v>
      </c>
      <c r="E17" s="135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2"/>
      <c r="T17" s="30"/>
    </row>
    <row r="18" spans="1:20" ht="60.75" customHeight="1" thickBot="1" x14ac:dyDescent="0.3">
      <c r="A18" s="23"/>
      <c r="B18" s="23"/>
      <c r="C18" s="23"/>
      <c r="D18" s="58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"/>
      <c r="T18" s="30"/>
    </row>
    <row r="19" spans="1:20" ht="16.7" customHeight="1" thickBot="1" x14ac:dyDescent="0.3">
      <c r="A19" s="150" t="s">
        <v>31</v>
      </c>
      <c r="B19" s="117" t="s">
        <v>53</v>
      </c>
      <c r="C19" s="121"/>
      <c r="D19" s="76"/>
      <c r="E19" s="63">
        <v>22</v>
      </c>
      <c r="F19" s="119" t="s">
        <v>79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1"/>
      <c r="S19" s="2"/>
      <c r="T19" s="30"/>
    </row>
    <row r="20" spans="1:20" s="34" customFormat="1" ht="16.7" customHeight="1" thickTop="1" thickBot="1" x14ac:dyDescent="0.3">
      <c r="A20" s="151"/>
      <c r="B20" s="137"/>
      <c r="C20" s="138"/>
      <c r="D20" s="77"/>
      <c r="E20" s="69">
        <v>27</v>
      </c>
      <c r="F20" s="139" t="s">
        <v>69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38"/>
      <c r="S20" s="2"/>
      <c r="T20" s="30"/>
    </row>
    <row r="21" spans="1:20" ht="16.7" customHeight="1" thickTop="1" thickBot="1" x14ac:dyDescent="0.3">
      <c r="A21" s="152"/>
      <c r="B21" s="156" t="s">
        <v>54</v>
      </c>
      <c r="C21" s="125"/>
      <c r="D21" s="77"/>
      <c r="E21" s="66">
        <v>22</v>
      </c>
      <c r="F21" s="157" t="s">
        <v>65</v>
      </c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8"/>
      <c r="S21" s="2"/>
      <c r="T21" s="30"/>
    </row>
    <row r="22" spans="1:20" s="34" customFormat="1" ht="16.7" customHeight="1" thickTop="1" thickBot="1" x14ac:dyDescent="0.3">
      <c r="A22" s="152"/>
      <c r="B22" s="107" t="s">
        <v>55</v>
      </c>
      <c r="C22" s="98"/>
      <c r="D22" s="77"/>
      <c r="E22" s="67">
        <v>22</v>
      </c>
      <c r="F22" s="132" t="s">
        <v>70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8"/>
      <c r="S22" s="2"/>
      <c r="T22" s="30"/>
    </row>
    <row r="23" spans="1:20" ht="16.7" customHeight="1" thickTop="1" thickBot="1" x14ac:dyDescent="0.3">
      <c r="A23" s="152"/>
      <c r="B23" s="159"/>
      <c r="C23" s="155"/>
      <c r="D23" s="77"/>
      <c r="E23" s="65">
        <v>30</v>
      </c>
      <c r="F23" s="154" t="s">
        <v>71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155"/>
      <c r="S23" s="2"/>
      <c r="T23" s="30"/>
    </row>
    <row r="24" spans="1:20" s="34" customFormat="1" ht="15.75" customHeight="1" thickTop="1" thickBot="1" x14ac:dyDescent="0.3">
      <c r="A24" s="152"/>
      <c r="B24" s="199" t="s">
        <v>63</v>
      </c>
      <c r="C24" s="200"/>
      <c r="D24" s="77"/>
      <c r="E24" s="70">
        <v>22</v>
      </c>
      <c r="F24" s="201" t="s">
        <v>66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0"/>
      <c r="S24" s="2"/>
      <c r="T24" s="30"/>
    </row>
    <row r="25" spans="1:20" ht="15.75" customHeight="1" thickBot="1" x14ac:dyDescent="0.3">
      <c r="A25" s="153"/>
      <c r="B25" s="148" t="s">
        <v>28</v>
      </c>
      <c r="C25" s="106"/>
      <c r="D25" s="149">
        <f>SUM(D19*E19)+(D21*E21)+(D23*E23)+(D22*E22)+(D24*E24)+(D20*E20)</f>
        <v>0</v>
      </c>
      <c r="E25" s="13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"/>
    </row>
    <row r="26" spans="1:20" s="46" customFormat="1" ht="15.75" customHeight="1" x14ac:dyDescent="0.45">
      <c r="A26" s="75"/>
      <c r="B26" s="71"/>
      <c r="C26" s="72"/>
      <c r="D26" s="73"/>
      <c r="E26" s="72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"/>
    </row>
    <row r="27" spans="1:20" s="46" customFormat="1" ht="15.75" customHeight="1" x14ac:dyDescent="0.45">
      <c r="A27" s="75"/>
      <c r="B27" s="71"/>
      <c r="C27" s="72"/>
      <c r="D27" s="73"/>
      <c r="E27" s="72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"/>
    </row>
    <row r="28" spans="1:20" s="46" customFormat="1" ht="15.75" customHeight="1" x14ac:dyDescent="0.45">
      <c r="A28" s="75"/>
      <c r="B28" s="71"/>
      <c r="C28" s="72"/>
      <c r="D28" s="73"/>
      <c r="E28" s="72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"/>
    </row>
    <row r="29" spans="1:20" s="46" customFormat="1" ht="15.75" customHeight="1" x14ac:dyDescent="0.45">
      <c r="A29" s="75"/>
      <c r="B29" s="71"/>
      <c r="C29" s="72"/>
      <c r="D29" s="73"/>
      <c r="E29" s="72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"/>
    </row>
    <row r="30" spans="1:20" s="46" customFormat="1" ht="15.75" customHeight="1" thickBot="1" x14ac:dyDescent="0.5">
      <c r="A30" s="75"/>
      <c r="B30" s="71"/>
      <c r="C30" s="72"/>
      <c r="D30" s="73"/>
      <c r="E30" s="72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"/>
    </row>
    <row r="31" spans="1:20" s="46" customFormat="1" ht="15.75" customHeight="1" thickBot="1" x14ac:dyDescent="0.5">
      <c r="A31" s="75"/>
      <c r="B31" s="71"/>
      <c r="C31" s="72"/>
      <c r="D31" s="73"/>
      <c r="E31" s="72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74" t="s">
        <v>78</v>
      </c>
      <c r="S31" s="2"/>
    </row>
    <row r="32" spans="1:20" s="46" customFormat="1" ht="163.5" customHeight="1" x14ac:dyDescent="0.45">
      <c r="A32" s="75"/>
      <c r="B32" s="71"/>
      <c r="C32" s="72"/>
      <c r="D32" s="73"/>
      <c r="E32" s="72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"/>
    </row>
    <row r="33" spans="1:19" s="34" customFormat="1" ht="15.75" customHeight="1" thickBot="1" x14ac:dyDescent="0.3">
      <c r="A33" s="38"/>
      <c r="B33" s="36"/>
      <c r="C33" s="35"/>
      <c r="D33" s="37"/>
      <c r="E33" s="35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"/>
    </row>
    <row r="34" spans="1:19" ht="16.7" customHeight="1" thickBot="1" x14ac:dyDescent="0.3">
      <c r="A34" s="219" t="s">
        <v>30</v>
      </c>
      <c r="B34" s="117" t="s">
        <v>56</v>
      </c>
      <c r="C34" s="203"/>
      <c r="D34" s="43"/>
      <c r="E34" s="44">
        <v>22</v>
      </c>
      <c r="F34" s="119" t="s">
        <v>79</v>
      </c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3"/>
      <c r="S34" s="2"/>
    </row>
    <row r="35" spans="1:19" s="34" customFormat="1" ht="16.7" customHeight="1" thickTop="1" thickBot="1" x14ac:dyDescent="0.3">
      <c r="A35" s="220"/>
      <c r="B35" s="204"/>
      <c r="C35" s="205"/>
      <c r="D35" s="25"/>
      <c r="E35" s="41">
        <v>27</v>
      </c>
      <c r="F35" s="139" t="s">
        <v>69</v>
      </c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4"/>
      <c r="S35" s="2"/>
    </row>
    <row r="36" spans="1:19" ht="16.7" customHeight="1" thickTop="1" thickBot="1" x14ac:dyDescent="0.3">
      <c r="A36" s="220"/>
      <c r="B36" s="107" t="s">
        <v>57</v>
      </c>
      <c r="C36" s="145"/>
      <c r="D36" s="25"/>
      <c r="E36" s="40">
        <v>22</v>
      </c>
      <c r="F36" s="132" t="s">
        <v>72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2"/>
      <c r="S36" s="2"/>
    </row>
    <row r="37" spans="1:19" ht="16.7" customHeight="1" thickTop="1" thickBot="1" x14ac:dyDescent="0.3">
      <c r="A37" s="220"/>
      <c r="B37" s="224"/>
      <c r="C37" s="225"/>
      <c r="D37" s="25"/>
      <c r="E37" s="41">
        <v>30</v>
      </c>
      <c r="F37" s="139" t="s">
        <v>71</v>
      </c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4"/>
      <c r="S37" s="2"/>
    </row>
    <row r="38" spans="1:19" ht="16.7" customHeight="1" thickTop="1" thickBot="1" x14ac:dyDescent="0.3">
      <c r="A38" s="220"/>
      <c r="B38" s="107" t="s">
        <v>58</v>
      </c>
      <c r="C38" s="145"/>
      <c r="D38" s="25"/>
      <c r="E38" s="42">
        <v>22</v>
      </c>
      <c r="F38" s="127" t="s">
        <v>65</v>
      </c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7"/>
      <c r="S38" s="2"/>
    </row>
    <row r="39" spans="1:19" s="34" customFormat="1" ht="16.7" customHeight="1" thickTop="1" thickBot="1" x14ac:dyDescent="0.3">
      <c r="A39" s="220"/>
      <c r="B39" s="107" t="s">
        <v>59</v>
      </c>
      <c r="C39" s="145"/>
      <c r="D39" s="25"/>
      <c r="E39" s="42">
        <v>22</v>
      </c>
      <c r="F39" s="132" t="s">
        <v>65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2"/>
      <c r="S39" s="2"/>
    </row>
    <row r="40" spans="1:19" s="34" customFormat="1" ht="16.7" customHeight="1" thickTop="1" thickBot="1" x14ac:dyDescent="0.3">
      <c r="A40" s="220"/>
      <c r="B40" s="107" t="s">
        <v>60</v>
      </c>
      <c r="C40" s="145"/>
      <c r="D40" s="25"/>
      <c r="E40" s="42">
        <v>22</v>
      </c>
      <c r="F40" s="132" t="s">
        <v>79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2"/>
      <c r="S40" s="2"/>
    </row>
    <row r="41" spans="1:19" ht="16.7" customHeight="1" thickTop="1" thickBot="1" x14ac:dyDescent="0.3">
      <c r="A41" s="220"/>
      <c r="B41" s="206"/>
      <c r="C41" s="207"/>
      <c r="D41" s="25"/>
      <c r="E41" s="45">
        <v>27</v>
      </c>
      <c r="F41" s="133" t="s">
        <v>69</v>
      </c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8"/>
      <c r="S41" s="2"/>
    </row>
    <row r="42" spans="1:19" ht="15.75" customHeight="1" thickBot="1" x14ac:dyDescent="0.3">
      <c r="A42" s="221"/>
      <c r="B42" s="213" t="s">
        <v>28</v>
      </c>
      <c r="C42" s="186"/>
      <c r="D42" s="216">
        <f>SUM(D34*E34)+(D36*E36)+(D37*E37)+(D38*E38)+(E41*D41)+(D39*E39)+(D35*E35)+(D40*E40)</f>
        <v>0</v>
      </c>
      <c r="E42" s="186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"/>
    </row>
    <row r="43" spans="1:19" ht="66" customHeight="1" thickBot="1" x14ac:dyDescent="0.3">
      <c r="A43" s="29"/>
      <c r="B43" s="28"/>
      <c r="C43" s="28"/>
      <c r="D43" s="27"/>
      <c r="E43" s="26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"/>
    </row>
    <row r="44" spans="1:19" s="39" customFormat="1" ht="15.75" thickBot="1" x14ac:dyDescent="0.3">
      <c r="A44" s="196" t="s">
        <v>29</v>
      </c>
      <c r="B44" s="117" t="s">
        <v>49</v>
      </c>
      <c r="C44" s="193"/>
      <c r="D44" s="43"/>
      <c r="E44" s="44">
        <v>22</v>
      </c>
      <c r="F44" s="119" t="s">
        <v>65</v>
      </c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3"/>
      <c r="S44" s="2"/>
    </row>
    <row r="45" spans="1:19" ht="16.7" customHeight="1" thickTop="1" thickBot="1" x14ac:dyDescent="0.3">
      <c r="A45" s="197"/>
      <c r="B45" s="194"/>
      <c r="C45" s="195"/>
      <c r="D45" s="25"/>
      <c r="E45" s="48">
        <v>40</v>
      </c>
      <c r="F45" s="208" t="s">
        <v>73</v>
      </c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10"/>
      <c r="S45" s="2"/>
    </row>
    <row r="46" spans="1:19" ht="16.7" customHeight="1" thickTop="1" thickBot="1" x14ac:dyDescent="0.3">
      <c r="A46" s="197"/>
      <c r="B46" s="211" t="s">
        <v>50</v>
      </c>
      <c r="C46" s="207"/>
      <c r="D46" s="25"/>
      <c r="E46" s="45">
        <v>22</v>
      </c>
      <c r="F46" s="133" t="s">
        <v>74</v>
      </c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212"/>
      <c r="S46" s="2"/>
    </row>
    <row r="47" spans="1:19" ht="15.75" customHeight="1" thickBot="1" x14ac:dyDescent="0.3">
      <c r="A47" s="198"/>
      <c r="B47" s="213" t="s">
        <v>28</v>
      </c>
      <c r="C47" s="185"/>
      <c r="D47" s="214">
        <f>SUM(D45*E45)+(D46*E46)+(D44*E44)</f>
        <v>0</v>
      </c>
      <c r="E47" s="215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2"/>
    </row>
    <row r="48" spans="1:19" ht="40.5" customHeight="1" thickBot="1" x14ac:dyDescent="0.3">
      <c r="A48" s="2"/>
      <c r="B48" s="2"/>
      <c r="C48" s="2"/>
      <c r="D48" s="2"/>
      <c r="E48" s="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"/>
    </row>
    <row r="49" spans="1:19" ht="16.7" customHeight="1" thickBot="1" x14ac:dyDescent="0.3">
      <c r="A49" s="160" t="s">
        <v>27</v>
      </c>
      <c r="B49" s="161"/>
      <c r="C49" s="161"/>
      <c r="D49" s="161"/>
      <c r="E49" s="161"/>
      <c r="F49" s="161"/>
      <c r="G49" s="161"/>
      <c r="H49" s="162"/>
      <c r="I49" s="2"/>
      <c r="J49" s="163" t="s">
        <v>26</v>
      </c>
      <c r="K49" s="164"/>
      <c r="L49" s="164"/>
      <c r="M49" s="165"/>
      <c r="N49" s="163" t="s">
        <v>25</v>
      </c>
      <c r="O49" s="164"/>
      <c r="P49" s="164"/>
      <c r="Q49" s="164"/>
      <c r="R49" s="165"/>
      <c r="S49" s="22"/>
    </row>
    <row r="50" spans="1:19" x14ac:dyDescent="0.25">
      <c r="A50" s="166" t="s">
        <v>24</v>
      </c>
      <c r="B50" s="167"/>
      <c r="C50" s="49" t="s">
        <v>23</v>
      </c>
      <c r="D50" s="50" t="s">
        <v>22</v>
      </c>
      <c r="E50" s="51" t="s">
        <v>21</v>
      </c>
      <c r="F50" s="52" t="s">
        <v>20</v>
      </c>
      <c r="G50" s="51" t="s">
        <v>19</v>
      </c>
      <c r="H50" s="53" t="s">
        <v>18</v>
      </c>
      <c r="I50" s="2"/>
      <c r="J50" s="168" t="s">
        <v>17</v>
      </c>
      <c r="K50" s="169"/>
      <c r="L50" s="169"/>
      <c r="M50" s="170"/>
      <c r="N50" s="171" t="s">
        <v>16</v>
      </c>
      <c r="O50" s="169"/>
      <c r="P50" s="169"/>
      <c r="Q50" s="169"/>
      <c r="R50" s="21">
        <f>SUM(D17,D25,D42,D47)</f>
        <v>0</v>
      </c>
      <c r="S50" s="11"/>
    </row>
    <row r="51" spans="1:19" ht="15.75" customHeight="1" thickBot="1" x14ac:dyDescent="0.3">
      <c r="A51" s="107" t="s">
        <v>15</v>
      </c>
      <c r="B51" s="141"/>
      <c r="C51" s="20"/>
      <c r="D51" s="19"/>
      <c r="E51" s="18"/>
      <c r="F51" s="18"/>
      <c r="G51" s="18"/>
      <c r="H51" s="17"/>
      <c r="I51" s="2"/>
      <c r="J51" s="168" t="s">
        <v>14</v>
      </c>
      <c r="K51" s="169"/>
      <c r="L51" s="169"/>
      <c r="M51" s="170"/>
      <c r="N51" s="172" t="s">
        <v>13</v>
      </c>
      <c r="O51" s="173"/>
      <c r="P51" s="173"/>
      <c r="Q51" s="173"/>
      <c r="R51" s="16">
        <f>SUM(C51,D51:G52)*10+(H52*10)</f>
        <v>0</v>
      </c>
      <c r="S51" s="11"/>
    </row>
    <row r="52" spans="1:19" ht="15.75" customHeight="1" thickBot="1" x14ac:dyDescent="0.3">
      <c r="A52" s="187" t="s">
        <v>12</v>
      </c>
      <c r="B52" s="188"/>
      <c r="C52" s="54"/>
      <c r="D52" s="15"/>
      <c r="E52" s="14"/>
      <c r="F52" s="14"/>
      <c r="G52" s="14"/>
      <c r="H52" s="13"/>
      <c r="I52" s="2"/>
      <c r="J52" s="174" t="s">
        <v>11</v>
      </c>
      <c r="K52" s="173"/>
      <c r="L52" s="173"/>
      <c r="M52" s="175"/>
      <c r="N52" s="176" t="s">
        <v>10</v>
      </c>
      <c r="O52" s="177"/>
      <c r="P52" s="177"/>
      <c r="Q52" s="177"/>
      <c r="R52" s="12">
        <f>SUM(R50:R51)</f>
        <v>0</v>
      </c>
      <c r="S52" s="11"/>
    </row>
    <row r="53" spans="1:19" ht="41.25" customHeight="1" thickBot="1" x14ac:dyDescent="0.3">
      <c r="A53" s="8"/>
      <c r="B53" s="8"/>
      <c r="C53" s="8"/>
      <c r="D53" s="9"/>
      <c r="E53" s="9"/>
      <c r="F53" s="10"/>
      <c r="G53" s="9"/>
      <c r="H53" s="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.75" customHeight="1" thickBot="1" x14ac:dyDescent="0.3">
      <c r="A54" s="2"/>
      <c r="B54" s="178" t="s">
        <v>9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80"/>
      <c r="R54" s="2"/>
      <c r="S54" s="2"/>
    </row>
    <row r="55" spans="1:19" x14ac:dyDescent="0.25">
      <c r="A55" s="8"/>
      <c r="B55" s="181" t="s">
        <v>76</v>
      </c>
      <c r="C55" s="182"/>
      <c r="D55" s="182"/>
      <c r="E55" s="183"/>
      <c r="F55" s="181" t="s">
        <v>8</v>
      </c>
      <c r="G55" s="182"/>
      <c r="H55" s="182"/>
      <c r="I55" s="183"/>
      <c r="J55" s="181" t="s">
        <v>75</v>
      </c>
      <c r="K55" s="182"/>
      <c r="L55" s="182"/>
      <c r="M55" s="183"/>
      <c r="N55" s="181" t="s">
        <v>61</v>
      </c>
      <c r="O55" s="182"/>
      <c r="P55" s="182"/>
      <c r="Q55" s="183"/>
      <c r="R55" s="2"/>
      <c r="S55" s="2"/>
    </row>
    <row r="56" spans="1:19" ht="15.75" customHeight="1" thickBot="1" x14ac:dyDescent="0.3">
      <c r="A56" s="6"/>
      <c r="B56" s="184" t="s">
        <v>7</v>
      </c>
      <c r="C56" s="185"/>
      <c r="D56" s="185"/>
      <c r="E56" s="186"/>
      <c r="F56" s="184" t="s">
        <v>6</v>
      </c>
      <c r="G56" s="185"/>
      <c r="H56" s="185"/>
      <c r="I56" s="186"/>
      <c r="J56" s="184" t="s">
        <v>5</v>
      </c>
      <c r="K56" s="185"/>
      <c r="L56" s="185"/>
      <c r="M56" s="186"/>
      <c r="N56" s="184" t="s">
        <v>62</v>
      </c>
      <c r="O56" s="185"/>
      <c r="P56" s="185"/>
      <c r="Q56" s="186"/>
      <c r="R56" s="2"/>
      <c r="S56" s="2"/>
    </row>
    <row r="57" spans="1:19" x14ac:dyDescent="0.25">
      <c r="A57" s="7"/>
      <c r="B57" s="181" t="s">
        <v>77</v>
      </c>
      <c r="C57" s="182"/>
      <c r="D57" s="182"/>
      <c r="E57" s="183"/>
      <c r="F57" s="181" t="s">
        <v>4</v>
      </c>
      <c r="G57" s="182"/>
      <c r="H57" s="182"/>
      <c r="I57" s="183"/>
      <c r="J57" s="181"/>
      <c r="K57" s="182"/>
      <c r="L57" s="182"/>
      <c r="M57" s="183"/>
      <c r="N57" s="181"/>
      <c r="O57" s="182"/>
      <c r="P57" s="182"/>
      <c r="Q57" s="183"/>
      <c r="R57" s="2"/>
      <c r="S57" s="2"/>
    </row>
    <row r="58" spans="1:19" ht="15.75" customHeight="1" thickBot="1" x14ac:dyDescent="0.3">
      <c r="A58" s="6"/>
      <c r="B58" s="184" t="s">
        <v>3</v>
      </c>
      <c r="C58" s="185"/>
      <c r="D58" s="185"/>
      <c r="E58" s="186"/>
      <c r="F58" s="184" t="s">
        <v>2</v>
      </c>
      <c r="G58" s="185"/>
      <c r="H58" s="185"/>
      <c r="I58" s="186"/>
      <c r="J58" s="184"/>
      <c r="K58" s="185"/>
      <c r="L58" s="185"/>
      <c r="M58" s="186"/>
      <c r="N58" s="184"/>
      <c r="O58" s="185"/>
      <c r="P58" s="185"/>
      <c r="Q58" s="186"/>
      <c r="R58" s="2"/>
      <c r="S58" s="2"/>
    </row>
    <row r="59" spans="1:19" x14ac:dyDescent="0.25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2"/>
      <c r="S59" s="2"/>
    </row>
    <row r="60" spans="1:19" x14ac:dyDescent="0.25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"/>
      <c r="S60" s="2"/>
    </row>
    <row r="61" spans="1:1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4"/>
      <c r="B62" s="191" t="s">
        <v>1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2"/>
      <c r="P62" s="143"/>
      <c r="Q62" s="143"/>
      <c r="R62" s="143"/>
      <c r="S62" s="4"/>
    </row>
    <row r="63" spans="1:19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189" t="s">
        <v>0</v>
      </c>
      <c r="P63" s="190"/>
      <c r="Q63" s="190"/>
      <c r="R63" s="190"/>
      <c r="S63" s="3"/>
    </row>
    <row r="64" spans="1:1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</sheetData>
  <mergeCells count="108">
    <mergeCell ref="B44:C45"/>
    <mergeCell ref="A44:A47"/>
    <mergeCell ref="B39:C39"/>
    <mergeCell ref="F39:R39"/>
    <mergeCell ref="B24:C24"/>
    <mergeCell ref="F24:R24"/>
    <mergeCell ref="B34:C35"/>
    <mergeCell ref="F35:R35"/>
    <mergeCell ref="B40:C41"/>
    <mergeCell ref="F45:R45"/>
    <mergeCell ref="B46:C46"/>
    <mergeCell ref="F46:R46"/>
    <mergeCell ref="B47:C47"/>
    <mergeCell ref="D47:E47"/>
    <mergeCell ref="B42:C42"/>
    <mergeCell ref="D42:E42"/>
    <mergeCell ref="F40:R40"/>
    <mergeCell ref="F41:R41"/>
    <mergeCell ref="A34:A42"/>
    <mergeCell ref="F34:R34"/>
    <mergeCell ref="B36:C37"/>
    <mergeCell ref="F47:R47"/>
    <mergeCell ref="F44:R44"/>
    <mergeCell ref="O63:R63"/>
    <mergeCell ref="B57:E57"/>
    <mergeCell ref="F57:I57"/>
    <mergeCell ref="J57:M57"/>
    <mergeCell ref="N57:Q57"/>
    <mergeCell ref="B58:E58"/>
    <mergeCell ref="F58:I58"/>
    <mergeCell ref="J58:M58"/>
    <mergeCell ref="N58:Q58"/>
    <mergeCell ref="B62:N62"/>
    <mergeCell ref="O62:R62"/>
    <mergeCell ref="J52:M52"/>
    <mergeCell ref="N52:Q52"/>
    <mergeCell ref="B54:Q54"/>
    <mergeCell ref="B55:E55"/>
    <mergeCell ref="F55:I55"/>
    <mergeCell ref="J55:M55"/>
    <mergeCell ref="N55:Q55"/>
    <mergeCell ref="B56:E56"/>
    <mergeCell ref="F56:I56"/>
    <mergeCell ref="J56:M56"/>
    <mergeCell ref="N56:Q56"/>
    <mergeCell ref="A52:B52"/>
    <mergeCell ref="A49:H49"/>
    <mergeCell ref="J49:M49"/>
    <mergeCell ref="N49:R49"/>
    <mergeCell ref="A50:B50"/>
    <mergeCell ref="J50:M50"/>
    <mergeCell ref="N50:Q50"/>
    <mergeCell ref="A51:B51"/>
    <mergeCell ref="J51:M51"/>
    <mergeCell ref="N51:Q51"/>
    <mergeCell ref="B19:C20"/>
    <mergeCell ref="F20:R20"/>
    <mergeCell ref="F36:R36"/>
    <mergeCell ref="F37:R37"/>
    <mergeCell ref="B38:C38"/>
    <mergeCell ref="F38:R38"/>
    <mergeCell ref="B25:C25"/>
    <mergeCell ref="D25:E25"/>
    <mergeCell ref="A19:A25"/>
    <mergeCell ref="F23:R23"/>
    <mergeCell ref="B21:C21"/>
    <mergeCell ref="F21:R21"/>
    <mergeCell ref="F19:R19"/>
    <mergeCell ref="B22:C23"/>
    <mergeCell ref="F22:R22"/>
    <mergeCell ref="E11:Q11"/>
    <mergeCell ref="A8:C8"/>
    <mergeCell ref="E8:F8"/>
    <mergeCell ref="K8:L8"/>
    <mergeCell ref="A12:A17"/>
    <mergeCell ref="B12:C12"/>
    <mergeCell ref="F12:R12"/>
    <mergeCell ref="B13:C13"/>
    <mergeCell ref="F13:R13"/>
    <mergeCell ref="B14:C14"/>
    <mergeCell ref="F14:R14"/>
    <mergeCell ref="B15:C16"/>
    <mergeCell ref="F15:R15"/>
    <mergeCell ref="F16:R16"/>
    <mergeCell ref="B17:C17"/>
    <mergeCell ref="D17:E17"/>
    <mergeCell ref="A1:O2"/>
    <mergeCell ref="P1:R9"/>
    <mergeCell ref="A3:O3"/>
    <mergeCell ref="A4:C4"/>
    <mergeCell ref="D4:H4"/>
    <mergeCell ref="I4:K4"/>
    <mergeCell ref="L4:O4"/>
    <mergeCell ref="A5:C5"/>
    <mergeCell ref="D5:H5"/>
    <mergeCell ref="I5:K5"/>
    <mergeCell ref="L7:O7"/>
    <mergeCell ref="I7:K7"/>
    <mergeCell ref="N8:O8"/>
    <mergeCell ref="A9:F9"/>
    <mergeCell ref="G9:O9"/>
    <mergeCell ref="L5:O5"/>
    <mergeCell ref="A6:C6"/>
    <mergeCell ref="D6:H6"/>
    <mergeCell ref="I6:K6"/>
    <mergeCell ref="L6:O6"/>
    <mergeCell ref="A7:C7"/>
    <mergeCell ref="D7:H7"/>
  </mergeCells>
  <pageMargins left="0.39370078740157483" right="0.19685039370078741" top="0.78740157480314965" bottom="0.78740157480314965" header="0.39370078740157483" footer="0.39370078740157483"/>
  <pageSetup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 Boomerang</vt:lpstr>
      <vt:lpstr>'Form Boomerang'!Zone_d_impression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Coordonatrice des loisirs</dc:creator>
  <cp:lastModifiedBy>association PAUSE</cp:lastModifiedBy>
  <cp:lastPrinted>2019-07-19T18:07:36Z</cp:lastPrinted>
  <dcterms:created xsi:type="dcterms:W3CDTF">2018-08-01T15:37:22Z</dcterms:created>
  <dcterms:modified xsi:type="dcterms:W3CDTF">2019-08-02T03:28:19Z</dcterms:modified>
</cp:coreProperties>
</file>