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Automne 2019\"/>
    </mc:Choice>
  </mc:AlternateContent>
  <bookViews>
    <workbookView xWindow="0" yWindow="0" windowWidth="24000" windowHeight="9735"/>
  </bookViews>
  <sheets>
    <sheet name="Form Boomerang" sheetId="1" r:id="rId1"/>
  </sheets>
  <definedNames>
    <definedName name="_xlnm.Print_Area" localSheetId="0">'Form Boomerang'!$A$1:$S$86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" i="1" l="1"/>
  <c r="D66" i="1" l="1"/>
  <c r="D58" i="1" l="1"/>
  <c r="D34" i="1"/>
  <c r="R71" i="1" l="1"/>
  <c r="R70" i="1" l="1"/>
  <c r="R72" i="1" s="1"/>
</calcChain>
</file>

<file path=xl/sharedStrings.xml><?xml version="1.0" encoding="utf-8"?>
<sst xmlns="http://schemas.openxmlformats.org/spreadsheetml/2006/main" count="141" uniqueCount="117">
  <si>
    <t>Signature</t>
  </si>
  <si>
    <t>J'autorise mon enfant à participer aux sorties que nous avons sélectionnées.</t>
  </si>
  <si>
    <t>286, rue Richelieu</t>
  </si>
  <si>
    <t>290, rue Champlain</t>
  </si>
  <si>
    <t>Trinquette</t>
  </si>
  <si>
    <t>600, rue Pierre Caisse (P2)</t>
  </si>
  <si>
    <t>145, boul. St-Joseph</t>
  </si>
  <si>
    <t>955, rue Choquette</t>
  </si>
  <si>
    <t>Hall St-Jean</t>
  </si>
  <si>
    <t>995, rue Camaraire</t>
  </si>
  <si>
    <t>230, rue Laurier</t>
  </si>
  <si>
    <t>511, rue Pierre Caisse</t>
  </si>
  <si>
    <t>Notre-Dame-du-Sacré-Cœur</t>
  </si>
  <si>
    <t>Nos Locaux</t>
  </si>
  <si>
    <t>GRAND TOTAL:</t>
  </si>
  <si>
    <t>5 octobre 2018</t>
  </si>
  <si>
    <t>Adulte</t>
  </si>
  <si>
    <t>Chandail:</t>
  </si>
  <si>
    <t>4 septembre 2018</t>
  </si>
  <si>
    <t>Enfant</t>
  </si>
  <si>
    <t>Halte et Intégration:</t>
  </si>
  <si>
    <t>10 août 2018</t>
  </si>
  <si>
    <t>XXL</t>
  </si>
  <si>
    <t>XL</t>
  </si>
  <si>
    <t>L</t>
  </si>
  <si>
    <t>M</t>
  </si>
  <si>
    <t>S</t>
  </si>
  <si>
    <t>XS</t>
  </si>
  <si>
    <t>Grandeur</t>
  </si>
  <si>
    <t>Total Reporté</t>
  </si>
  <si>
    <t>Dates de paiement</t>
  </si>
  <si>
    <t>Chandail obligatoire lors des sorties (10$)</t>
  </si>
  <si>
    <t>Total:</t>
  </si>
  <si>
    <t>Décembre</t>
  </si>
  <si>
    <t>Cinéma Intégration sociale de 18h45 à 21h00 ( + $ pour collation seuement)</t>
  </si>
  <si>
    <t>Salon du Livre de Montréal 17:00 à 22:00 Terminus de St-Jean (+ $ Billet, Coll. et achat)</t>
  </si>
  <si>
    <t>Restaurant Intégration sociale de 18h00 à 20h30 ( + $ pour repas)</t>
  </si>
  <si>
    <t>Cinéma Intégration sociale de 18h45 à 21h00 ( + $ collation seulement)</t>
  </si>
  <si>
    <t>Novembre</t>
  </si>
  <si>
    <t>Suite au Verso</t>
  </si>
  <si>
    <t>Une seule consommation alcoolisée permise.</t>
  </si>
  <si>
    <t>Environ 20$ pour un combo consommation et popcorn</t>
  </si>
  <si>
    <t>Cinéma Capitol</t>
  </si>
  <si>
    <t>Exemple de prix</t>
  </si>
  <si>
    <t>Cinéma Intégration sociale de 18h45 à 21h00 ( + $ pour collation seulement)</t>
  </si>
  <si>
    <t>Intégration Bar à la Trinquette 19:30 à 22:30 pour les 18 ans et plus (+ $ consommation)</t>
  </si>
  <si>
    <t>Octobre</t>
  </si>
  <si>
    <t xml:space="preserve">Total: </t>
  </si>
  <si>
    <t>Septembre</t>
  </si>
  <si>
    <t>Inscrire un 1 dans la case correspondant à l'activité choisie.</t>
  </si>
  <si>
    <t>CLSC</t>
  </si>
  <si>
    <t>Renfort</t>
  </si>
  <si>
    <t>Curatelle</t>
  </si>
  <si>
    <t>Famille</t>
  </si>
  <si>
    <t>Qui paye la facture?</t>
  </si>
  <si>
    <t>Téléphone 2</t>
  </si>
  <si>
    <t xml:space="preserve">Téléphone </t>
  </si>
  <si>
    <t>Parent ou tuteur</t>
  </si>
  <si>
    <t>Code postal</t>
  </si>
  <si>
    <t>Ville</t>
  </si>
  <si>
    <t>Adresse</t>
  </si>
  <si>
    <t>Date de naissance</t>
  </si>
  <si>
    <t>Nom et prénom</t>
  </si>
  <si>
    <t>Informations sur le participant</t>
  </si>
  <si>
    <t>Samedi 7</t>
  </si>
  <si>
    <t>Vendredi 13</t>
  </si>
  <si>
    <t>Samedi 14</t>
  </si>
  <si>
    <t>Vendredi 20</t>
  </si>
  <si>
    <t>Samedi 21</t>
  </si>
  <si>
    <t>Vendredi 27</t>
  </si>
  <si>
    <t>Samedi 28</t>
  </si>
  <si>
    <t>Vendredi 4</t>
  </si>
  <si>
    <t>Samedi 5</t>
  </si>
  <si>
    <t>Vendredi 11</t>
  </si>
  <si>
    <t>Samedi 12</t>
  </si>
  <si>
    <t>Vendredi 18</t>
  </si>
  <si>
    <t>Samedi 19</t>
  </si>
  <si>
    <t>Vendredi 25</t>
  </si>
  <si>
    <t>Vendredi 1</t>
  </si>
  <si>
    <t>Magasinage 18:00 à 20:30 Carrefour Richelieu porte#2 ( + $ collation seulement)</t>
  </si>
  <si>
    <t>Samedi 2</t>
  </si>
  <si>
    <t>Vendredi 8</t>
  </si>
  <si>
    <t>Samedi 9</t>
  </si>
  <si>
    <t>Vendredi 15</t>
  </si>
  <si>
    <t>Samedi 16</t>
  </si>
  <si>
    <t>Vendredi 22</t>
  </si>
  <si>
    <t>Samedi 23</t>
  </si>
  <si>
    <t>Vendredi 29</t>
  </si>
  <si>
    <t>Samedi 30</t>
  </si>
  <si>
    <t>41, rue Arthur Riendeau</t>
  </si>
  <si>
    <t>Boomerang Automne 2019</t>
  </si>
  <si>
    <t>Samedi 26</t>
  </si>
  <si>
    <t>Activités d'intégration sociale</t>
  </si>
  <si>
    <t>Brasserie de l'Ouest</t>
  </si>
  <si>
    <t>Halte 10:00 à 16:00 Marie-Rivier</t>
  </si>
  <si>
    <t>Halte 10:00 à 16:00 Notre-Dame-du-Sacré-Cœur ( + $ sortie au dépanneur )</t>
  </si>
  <si>
    <t>Halte + activité cuisine 10:00 à 16:00 Notre-Dame-du-Sacré-Cœur</t>
  </si>
  <si>
    <t>Halte + Piscine 10:00 à 16:00 Piscine Claude-Raymond (maillot,serviette,casque de bain)</t>
  </si>
  <si>
    <t>Halte 10:00 à 16:00 Marie-Rivier pour tous</t>
  </si>
  <si>
    <t>Sortie aux pommes 10:00 à 16:00 Marie-Rivier</t>
  </si>
  <si>
    <t>Halte 10:00 à 16:00 Notre-Dame-du-Sacré-Cœur</t>
  </si>
  <si>
    <t>Halte 10:00 à 16:00 Notre-Dame-du-Sacré-Cœur ( + $ sortie au dépanneur)</t>
  </si>
  <si>
    <t>Halte + Quilles 10:00 à 16:00 Notre-Dame-du-Sacré-Cœur (+ $ collation aux quilles)</t>
  </si>
  <si>
    <t>Souper Danse 17h30 à 21h00 au centre Fernand-Charest ( + $ cantine)</t>
  </si>
  <si>
    <t>Halte + Cinéma des fêtes  10:00 à 16:00  Marie-Rivier</t>
  </si>
  <si>
    <t>Diner de Noël 10:00 à 16:00 Pavillon Gérard-Morin (parents confirmer votre présence)</t>
  </si>
  <si>
    <t>400, Boul du Séminaire N.</t>
  </si>
  <si>
    <t>190, Laurier (par rue Mercier)</t>
  </si>
  <si>
    <t>Pavillon Gérard-Morin</t>
  </si>
  <si>
    <t xml:space="preserve"> Restaurant Brasserie de L'Ouest</t>
  </si>
  <si>
    <t>École Marie-Rivier</t>
  </si>
  <si>
    <t>École Marie-Derome</t>
  </si>
  <si>
    <t>Souper Danse - Centre Fernand-Charest</t>
  </si>
  <si>
    <t>Magasinage Carrefour Richelieu</t>
  </si>
  <si>
    <t>Piscine Claude-Raymond</t>
  </si>
  <si>
    <t>Menu varié d'environ 15$ avant taxe et pourboire. Une seule consommation alcoolisée permise.</t>
  </si>
  <si>
    <t>Halte 10:00 à 16:00 Pavillon piscine Claude-Raymond (salle en bas)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</si>
</sst>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#,##0\ &quot;$&quot;_);[Red]\(#,##0\ &quot;$&quot;\)"/>
    <numFmt numFmtId="164" formatCode="#,##0.00\ &quot;$&quot;"/>
    <numFmt numFmtId="165" formatCode="&quot;$&quot;#,##0"/>
    <numFmt numFmtId="166" formatCode="#,##0\ &quot;$&quot;"/>
  </numFmts>
  <fonts count="18" x14ac:knownFonts="1">
    <font>
      <sz val="11"/>
      <color rgb="FF000000"/>
      <name val="Calibri"/>
    </font>
    <font>
      <sz val="11"/>
      <color rgb="FF000000"/>
      <name val="Arial"/>
      <family val="2"/>
    </font>
    <font>
      <sz val="10"/>
      <color rgb="FF000000"/>
      <name val="Arial"/>
      <family val="2"/>
    </font>
    <font>
      <sz val="11"/>
      <name val="Calibri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12"/>
      <color rgb="FF000000"/>
      <name val="Arial"/>
      <family val="2"/>
    </font>
    <font>
      <sz val="9"/>
      <color rgb="FF000000"/>
      <name val="Arial"/>
      <family val="2"/>
    </font>
    <font>
      <b/>
      <sz val="10"/>
      <color rgb="FF000000"/>
      <name val="Arial"/>
      <family val="2"/>
    </font>
    <font>
      <b/>
      <sz val="12"/>
      <color rgb="FF000000"/>
      <name val="Arial"/>
      <family val="2"/>
    </font>
    <font>
      <sz val="24"/>
      <color rgb="FF000000"/>
      <name val="Arial"/>
      <family val="2"/>
    </font>
    <font>
      <sz val="11"/>
      <color rgb="FF000000"/>
      <name val="Calibri"/>
      <family val="2"/>
    </font>
    <font>
      <sz val="14"/>
      <color rgb="FF000000"/>
      <name val="Arial"/>
      <family val="2"/>
    </font>
    <font>
      <i/>
      <sz val="10"/>
      <color rgb="FF000000"/>
      <name val="Arial"/>
      <family val="2"/>
    </font>
    <font>
      <sz val="16"/>
      <color rgb="FF5F497A"/>
      <name val="Arial"/>
      <family val="2"/>
    </font>
    <font>
      <b/>
      <sz val="26"/>
      <color rgb="FF5F497A"/>
      <name val="Arial"/>
      <family val="2"/>
    </font>
    <font>
      <sz val="16"/>
      <name val="Arial"/>
      <family val="2"/>
    </font>
    <font>
      <sz val="9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FF"/>
        <bgColor rgb="FFFFFFFF"/>
      </patternFill>
    </fill>
  </fills>
  <borders count="11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medium">
        <color indexed="64"/>
      </bottom>
      <diagonal/>
    </border>
    <border>
      <left/>
      <right style="double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double">
        <color rgb="FF000000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/>
      <right style="medium">
        <color indexed="64"/>
      </right>
      <top style="thin">
        <color rgb="FF000000"/>
      </top>
      <bottom/>
      <diagonal/>
    </border>
    <border>
      <left/>
      <right style="double">
        <color rgb="FF000000"/>
      </right>
      <top style="thin">
        <color rgb="FF000000"/>
      </top>
      <bottom/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medium">
        <color indexed="64"/>
      </top>
      <bottom style="double">
        <color rgb="FF000000"/>
      </bottom>
      <diagonal/>
    </border>
    <border>
      <left/>
      <right style="double">
        <color rgb="FF000000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rgb="FF000000"/>
      </left>
      <right style="double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double">
        <color rgb="FF000000"/>
      </right>
      <top/>
      <bottom style="thin">
        <color indexed="64"/>
      </bottom>
      <diagonal/>
    </border>
    <border>
      <left style="double">
        <color rgb="FF000000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8">
    <xf numFmtId="0" fontId="0" fillId="0" borderId="0" xfId="0"/>
    <xf numFmtId="0" fontId="0" fillId="0" borderId="0" xfId="0" applyFont="1" applyAlignment="1"/>
    <xf numFmtId="0" fontId="1" fillId="0" borderId="0" xfId="0" applyFont="1" applyAlignment="1"/>
    <xf numFmtId="6" fontId="2" fillId="0" borderId="0" xfId="0" applyNumberFormat="1" applyFont="1" applyAlignment="1">
      <alignment vertical="top"/>
    </xf>
    <xf numFmtId="6" fontId="1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9" fontId="1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49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1" fontId="6" fillId="0" borderId="0" xfId="0" applyNumberFormat="1" applyFont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vertical="center"/>
    </xf>
    <xf numFmtId="165" fontId="2" fillId="0" borderId="8" xfId="0" applyNumberFormat="1" applyFont="1" applyBorder="1" applyAlignment="1">
      <alignment vertical="center"/>
    </xf>
    <xf numFmtId="1" fontId="2" fillId="0" borderId="14" xfId="0" applyNumberFormat="1" applyFont="1" applyBorder="1" applyAlignment="1">
      <alignment horizontal="center" vertical="center"/>
    </xf>
    <xf numFmtId="1" fontId="2" fillId="0" borderId="15" xfId="0" applyNumberFormat="1" applyFont="1" applyBorder="1" applyAlignment="1">
      <alignment horizontal="center" vertical="center"/>
    </xf>
    <xf numFmtId="1" fontId="2" fillId="0" borderId="16" xfId="0" applyNumberFormat="1" applyFont="1" applyBorder="1" applyAlignment="1">
      <alignment horizontal="center" vertical="center"/>
    </xf>
    <xf numFmtId="165" fontId="2" fillId="0" borderId="20" xfId="0" applyNumberFormat="1" applyFont="1" applyBorder="1" applyAlignment="1">
      <alignment vertical="center"/>
    </xf>
    <xf numFmtId="0" fontId="8" fillId="0" borderId="24" xfId="0" applyFont="1" applyBorder="1" applyAlignment="1">
      <alignment vertical="center"/>
    </xf>
    <xf numFmtId="1" fontId="2" fillId="0" borderId="25" xfId="0" applyNumberFormat="1" applyFont="1" applyBorder="1" applyAlignment="1">
      <alignment horizontal="center" vertical="center"/>
    </xf>
    <xf numFmtId="1" fontId="2" fillId="0" borderId="26" xfId="0" applyNumberFormat="1" applyFont="1" applyBorder="1" applyAlignment="1">
      <alignment horizontal="center" vertical="center"/>
    </xf>
    <xf numFmtId="0" fontId="2" fillId="3" borderId="27" xfId="0" applyFont="1" applyFill="1" applyBorder="1" applyAlignment="1">
      <alignment vertical="center"/>
    </xf>
    <xf numFmtId="165" fontId="2" fillId="0" borderId="21" xfId="0" applyNumberFormat="1" applyFont="1" applyBorder="1" applyAlignment="1">
      <alignment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/>
    </xf>
    <xf numFmtId="0" fontId="2" fillId="0" borderId="32" xfId="0" applyFont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2" fillId="0" borderId="0" xfId="0" applyFont="1" applyAlignment="1"/>
    <xf numFmtId="0" fontId="2" fillId="0" borderId="0" xfId="0" applyFont="1" applyAlignment="1">
      <alignment horizontal="left"/>
    </xf>
    <xf numFmtId="0" fontId="1" fillId="0" borderId="43" xfId="0" applyFont="1" applyBorder="1" applyAlignment="1">
      <alignment horizontal="center"/>
    </xf>
    <xf numFmtId="165" fontId="1" fillId="0" borderId="0" xfId="0" applyNumberFormat="1" applyFont="1" applyBorder="1" applyAlignment="1">
      <alignment horizontal="left" vertical="center"/>
    </xf>
    <xf numFmtId="0" fontId="1" fillId="0" borderId="51" xfId="0" applyFont="1" applyBorder="1" applyAlignment="1">
      <alignment horizontal="center"/>
    </xf>
    <xf numFmtId="0" fontId="1" fillId="0" borderId="53" xfId="0" applyFont="1" applyBorder="1" applyAlignment="1">
      <alignment horizontal="center"/>
    </xf>
    <xf numFmtId="0" fontId="1" fillId="0" borderId="58" xfId="0" applyFont="1" applyBorder="1" applyAlignment="1">
      <alignment horizontal="center"/>
    </xf>
    <xf numFmtId="165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0" fillId="0" borderId="0" xfId="0" applyFont="1" applyAlignment="1">
      <alignment horizontal="center" vertical="center" textRotation="90" wrapText="1"/>
    </xf>
    <xf numFmtId="0" fontId="2" fillId="0" borderId="69" xfId="0" applyFont="1" applyBorder="1" applyAlignment="1">
      <alignment horizontal="left"/>
    </xf>
    <xf numFmtId="0" fontId="2" fillId="0" borderId="70" xfId="0" applyFont="1" applyBorder="1" applyAlignment="1">
      <alignment horizontal="left"/>
    </xf>
    <xf numFmtId="165" fontId="1" fillId="0" borderId="0" xfId="0" applyNumberFormat="1" applyFont="1" applyAlignment="1">
      <alignment horizontal="center"/>
    </xf>
    <xf numFmtId="0" fontId="1" fillId="0" borderId="0" xfId="0" applyFont="1" applyAlignment="1">
      <alignment horizontal="right"/>
    </xf>
    <xf numFmtId="0" fontId="10" fillId="0" borderId="0" xfId="0" applyFont="1" applyAlignment="1">
      <alignment horizontal="center" vertical="center" wrapText="1"/>
    </xf>
    <xf numFmtId="6" fontId="0" fillId="0" borderId="0" xfId="0" applyNumberFormat="1" applyFont="1" applyAlignment="1">
      <alignment vertical="center"/>
    </xf>
    <xf numFmtId="0" fontId="2" fillId="0" borderId="0" xfId="0" applyFont="1" applyBorder="1" applyAlignment="1">
      <alignment horizontal="left"/>
    </xf>
    <xf numFmtId="0" fontId="1" fillId="0" borderId="0" xfId="0" applyFont="1" applyBorder="1" applyAlignment="1"/>
    <xf numFmtId="6" fontId="0" fillId="0" borderId="0" xfId="0" applyNumberFormat="1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horizontal="left"/>
    </xf>
    <xf numFmtId="0" fontId="1" fillId="0" borderId="51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6" xfId="0" applyFont="1" applyBorder="1" applyAlignment="1">
      <alignment horizontal="left" vertical="center"/>
    </xf>
    <xf numFmtId="0" fontId="0" fillId="0" borderId="0" xfId="0" applyFont="1" applyAlignment="1"/>
    <xf numFmtId="165" fontId="1" fillId="0" borderId="92" xfId="0" applyNumberFormat="1" applyFont="1" applyBorder="1" applyAlignment="1">
      <alignment horizontal="left" vertical="center"/>
    </xf>
    <xf numFmtId="0" fontId="0" fillId="0" borderId="0" xfId="0" applyFont="1" applyAlignment="1"/>
    <xf numFmtId="0" fontId="2" fillId="0" borderId="0" xfId="0" applyFont="1" applyBorder="1" applyAlignment="1">
      <alignment horizontal="left"/>
    </xf>
    <xf numFmtId="165" fontId="1" fillId="0" borderId="98" xfId="0" applyNumberFormat="1" applyFont="1" applyBorder="1" applyAlignment="1">
      <alignment horizontal="left" vertical="center"/>
    </xf>
    <xf numFmtId="165" fontId="1" fillId="0" borderId="99" xfId="0" applyNumberFormat="1" applyFont="1" applyBorder="1" applyAlignment="1">
      <alignment horizontal="left" vertical="center"/>
    </xf>
    <xf numFmtId="165" fontId="1" fillId="0" borderId="100" xfId="0" applyNumberFormat="1" applyFont="1" applyBorder="1" applyAlignment="1">
      <alignment horizontal="left" vertical="center"/>
    </xf>
    <xf numFmtId="165" fontId="1" fillId="0" borderId="101" xfId="0" applyNumberFormat="1" applyFont="1" applyBorder="1" applyAlignment="1">
      <alignment horizontal="left" vertical="center"/>
    </xf>
    <xf numFmtId="165" fontId="1" fillId="0" borderId="102" xfId="0" applyNumberFormat="1" applyFont="1" applyBorder="1" applyAlignment="1">
      <alignment horizontal="left" vertical="center"/>
    </xf>
    <xf numFmtId="165" fontId="1" fillId="0" borderId="103" xfId="0" applyNumberFormat="1" applyFont="1" applyBorder="1" applyAlignment="1">
      <alignment horizontal="left" vertical="center"/>
    </xf>
    <xf numFmtId="165" fontId="1" fillId="0" borderId="104" xfId="0" applyNumberFormat="1" applyFont="1" applyBorder="1" applyAlignment="1">
      <alignment horizontal="left" vertical="center"/>
    </xf>
    <xf numFmtId="165" fontId="1" fillId="0" borderId="106" xfId="0" applyNumberFormat="1" applyFont="1" applyBorder="1" applyAlignment="1">
      <alignment horizontal="left" vertical="center"/>
    </xf>
    <xf numFmtId="0" fontId="1" fillId="0" borderId="107" xfId="0" applyFont="1" applyBorder="1" applyAlignment="1">
      <alignment horizontal="center"/>
    </xf>
    <xf numFmtId="165" fontId="1" fillId="0" borderId="80" xfId="0" applyNumberFormat="1" applyFont="1" applyBorder="1" applyAlignment="1">
      <alignment horizontal="left" vertical="center"/>
    </xf>
    <xf numFmtId="165" fontId="1" fillId="0" borderId="110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left"/>
    </xf>
    <xf numFmtId="165" fontId="1" fillId="0" borderId="112" xfId="0" applyNumberFormat="1" applyFont="1" applyBorder="1" applyAlignment="1">
      <alignment horizontal="left" vertical="center"/>
    </xf>
    <xf numFmtId="0" fontId="2" fillId="0" borderId="17" xfId="0" applyFont="1" applyBorder="1" applyAlignment="1">
      <alignment vertical="center"/>
    </xf>
    <xf numFmtId="165" fontId="1" fillId="0" borderId="113" xfId="0" applyNumberFormat="1" applyFont="1" applyBorder="1" applyAlignment="1">
      <alignment horizontal="left" vertical="center"/>
    </xf>
    <xf numFmtId="0" fontId="16" fillId="2" borderId="86" xfId="0" applyFont="1" applyFill="1" applyBorder="1" applyAlignment="1">
      <alignment horizontal="center" textRotation="90"/>
    </xf>
    <xf numFmtId="0" fontId="16" fillId="2" borderId="85" xfId="0" applyFont="1" applyFill="1" applyBorder="1" applyAlignment="1">
      <alignment horizontal="center" textRotation="90"/>
    </xf>
    <xf numFmtId="0" fontId="16" fillId="2" borderId="40" xfId="0" applyFont="1" applyFill="1" applyBorder="1" applyAlignment="1">
      <alignment horizontal="center" textRotation="90"/>
    </xf>
    <xf numFmtId="0" fontId="1" fillId="0" borderId="29" xfId="0" applyFont="1" applyBorder="1" applyAlignment="1">
      <alignment horizontal="center" vertical="center"/>
    </xf>
    <xf numFmtId="0" fontId="3" fillId="0" borderId="55" xfId="0" applyFont="1" applyBorder="1"/>
    <xf numFmtId="0" fontId="3" fillId="0" borderId="45" xfId="0" applyFont="1" applyBorder="1"/>
    <xf numFmtId="0" fontId="3" fillId="0" borderId="44" xfId="0" applyFont="1" applyBorder="1"/>
    <xf numFmtId="0" fontId="1" fillId="0" borderId="28" xfId="0" applyFont="1" applyBorder="1" applyAlignment="1">
      <alignment horizontal="left"/>
    </xf>
    <xf numFmtId="0" fontId="3" fillId="0" borderId="28" xfId="0" applyFont="1" applyBorder="1"/>
    <xf numFmtId="0" fontId="3" fillId="0" borderId="54" xfId="0" applyFont="1" applyBorder="1"/>
    <xf numFmtId="0" fontId="1" fillId="0" borderId="97" xfId="0" applyFont="1" applyBorder="1" applyAlignment="1">
      <alignment horizontal="left"/>
    </xf>
    <xf numFmtId="0" fontId="3" fillId="0" borderId="97" xfId="0" applyFont="1" applyBorder="1"/>
    <xf numFmtId="0" fontId="3" fillId="0" borderId="105" xfId="0" applyFont="1" applyBorder="1"/>
    <xf numFmtId="0" fontId="1" fillId="0" borderId="108" xfId="0" applyFont="1" applyBorder="1" applyAlignment="1">
      <alignment horizontal="center"/>
    </xf>
    <xf numFmtId="0" fontId="1" fillId="0" borderId="19" xfId="0" applyFont="1" applyBorder="1" applyAlignment="1">
      <alignment horizontal="center" vertical="center"/>
    </xf>
    <xf numFmtId="0" fontId="3" fillId="0" borderId="17" xfId="0" applyFont="1" applyBorder="1"/>
    <xf numFmtId="0" fontId="1" fillId="0" borderId="18" xfId="0" applyFont="1" applyBorder="1" applyAlignment="1">
      <alignment horizontal="left"/>
    </xf>
    <xf numFmtId="0" fontId="1" fillId="0" borderId="111" xfId="0" applyFont="1" applyBorder="1" applyAlignment="1">
      <alignment horizontal="left"/>
    </xf>
    <xf numFmtId="0" fontId="1" fillId="0" borderId="42" xfId="0" applyFont="1" applyBorder="1" applyAlignment="1">
      <alignment horizontal="right"/>
    </xf>
    <xf numFmtId="0" fontId="3" fillId="0" borderId="42" xfId="0" applyFont="1" applyBorder="1"/>
    <xf numFmtId="165" fontId="1" fillId="0" borderId="45" xfId="0" applyNumberFormat="1" applyFont="1" applyBorder="1" applyAlignment="1">
      <alignment horizontal="center"/>
    </xf>
    <xf numFmtId="0" fontId="3" fillId="0" borderId="41" xfId="0" applyFont="1" applyBorder="1"/>
    <xf numFmtId="0" fontId="1" fillId="0" borderId="4" xfId="0" applyFont="1" applyBorder="1" applyAlignment="1">
      <alignment horizontal="right"/>
    </xf>
    <xf numFmtId="0" fontId="3" fillId="0" borderId="2" xfId="0" applyFont="1" applyBorder="1"/>
    <xf numFmtId="165" fontId="1" fillId="0" borderId="4" xfId="0" applyNumberFormat="1" applyFont="1" applyBorder="1" applyAlignment="1">
      <alignment horizontal="center"/>
    </xf>
    <xf numFmtId="0" fontId="1" fillId="0" borderId="57" xfId="0" applyFont="1" applyBorder="1" applyAlignment="1">
      <alignment horizontal="center"/>
    </xf>
    <xf numFmtId="0" fontId="3" fillId="0" borderId="22" xfId="0" applyFont="1" applyBorder="1"/>
    <xf numFmtId="0" fontId="1" fillId="0" borderId="1" xfId="0" applyFont="1" applyBorder="1" applyAlignment="1">
      <alignment horizontal="left"/>
    </xf>
    <xf numFmtId="0" fontId="3" fillId="0" borderId="1" xfId="0" applyFont="1" applyBorder="1"/>
    <xf numFmtId="0" fontId="3" fillId="0" borderId="56" xfId="0" applyFont="1" applyBorder="1"/>
    <xf numFmtId="0" fontId="1" fillId="0" borderId="80" xfId="0" applyFont="1" applyBorder="1" applyAlignment="1">
      <alignment horizontal="left"/>
    </xf>
    <xf numFmtId="0" fontId="3" fillId="0" borderId="80" xfId="0" applyFont="1" applyBorder="1"/>
    <xf numFmtId="0" fontId="3" fillId="0" borderId="79" xfId="0" applyFont="1" applyBorder="1"/>
    <xf numFmtId="0" fontId="1" fillId="0" borderId="60" xfId="0" applyFont="1" applyBorder="1" applyAlignment="1">
      <alignment horizontal="center" vertical="center"/>
    </xf>
    <xf numFmtId="0" fontId="1" fillId="0" borderId="59" xfId="0" applyFont="1" applyBorder="1" applyAlignment="1">
      <alignment horizontal="center" vertical="center"/>
    </xf>
    <xf numFmtId="0" fontId="1" fillId="0" borderId="108" xfId="0" applyFont="1" applyBorder="1" applyAlignment="1">
      <alignment horizontal="center" vertical="center"/>
    </xf>
    <xf numFmtId="0" fontId="1" fillId="0" borderId="109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/>
    </xf>
    <xf numFmtId="0" fontId="1" fillId="0" borderId="42" xfId="0" applyFont="1" applyBorder="1" applyAlignment="1">
      <alignment horizontal="left"/>
    </xf>
    <xf numFmtId="0" fontId="1" fillId="2" borderId="83" xfId="0" applyFont="1" applyFill="1" applyBorder="1" applyAlignment="1">
      <alignment horizontal="center" vertical="center" textRotation="90" wrapText="1"/>
    </xf>
    <xf numFmtId="0" fontId="1" fillId="2" borderId="77" xfId="0" applyFont="1" applyFill="1" applyBorder="1" applyAlignment="1">
      <alignment horizontal="center" vertical="center" textRotation="90" wrapText="1"/>
    </xf>
    <xf numFmtId="0" fontId="1" fillId="2" borderId="75" xfId="0" applyFont="1" applyFill="1" applyBorder="1" applyAlignment="1">
      <alignment horizontal="center" vertical="center" textRotation="90" wrapText="1"/>
    </xf>
    <xf numFmtId="0" fontId="1" fillId="0" borderId="81" xfId="0" applyFont="1" applyBorder="1" applyAlignment="1">
      <alignment horizontal="center" vertical="center" wrapText="1"/>
    </xf>
    <xf numFmtId="0" fontId="3" fillId="0" borderId="82" xfId="0" applyFont="1" applyBorder="1"/>
    <xf numFmtId="0" fontId="3" fillId="0" borderId="62" xfId="0" applyFont="1" applyBorder="1"/>
    <xf numFmtId="0" fontId="11" fillId="0" borderId="0" xfId="0" applyFont="1" applyBorder="1" applyAlignment="1"/>
    <xf numFmtId="0" fontId="3" fillId="0" borderId="76" xfId="0" applyFont="1" applyBorder="1"/>
    <xf numFmtId="165" fontId="1" fillId="0" borderId="81" xfId="0" applyNumberFormat="1" applyFont="1" applyBorder="1" applyAlignment="1">
      <alignment horizontal="center" vertical="center"/>
    </xf>
    <xf numFmtId="0" fontId="3" fillId="0" borderId="47" xfId="0" applyFont="1" applyBorder="1"/>
    <xf numFmtId="6" fontId="2" fillId="0" borderId="0" xfId="0" applyNumberFormat="1" applyFont="1" applyAlignment="1">
      <alignment horizontal="center" vertical="top"/>
    </xf>
    <xf numFmtId="0" fontId="0" fillId="0" borderId="0" xfId="0" applyFont="1" applyAlignment="1"/>
    <xf numFmtId="0" fontId="5" fillId="0" borderId="7" xfId="0" applyFont="1" applyBorder="1" applyAlignment="1">
      <alignment horizontal="center" vertical="center"/>
    </xf>
    <xf numFmtId="0" fontId="3" fillId="0" borderId="6" xfId="0" applyFont="1" applyBorder="1"/>
    <xf numFmtId="0" fontId="3" fillId="0" borderId="5" xfId="0" applyFont="1" applyBorder="1"/>
    <xf numFmtId="0" fontId="4" fillId="0" borderId="4" xfId="0" applyFont="1" applyBorder="1" applyAlignment="1">
      <alignment horizontal="center" vertical="center"/>
    </xf>
    <xf numFmtId="0" fontId="3" fillId="0" borderId="3" xfId="0" applyFont="1" applyBorder="1"/>
    <xf numFmtId="6" fontId="2" fillId="0" borderId="0" xfId="0" applyNumberFormat="1" applyFont="1" applyAlignment="1">
      <alignment horizontal="left"/>
    </xf>
    <xf numFmtId="6" fontId="1" fillId="0" borderId="1" xfId="0" applyNumberFormat="1" applyFont="1" applyBorder="1" applyAlignment="1">
      <alignment horizontal="center" vertical="center"/>
    </xf>
    <xf numFmtId="49" fontId="2" fillId="0" borderId="13" xfId="0" applyNumberFormat="1" applyFont="1" applyBorder="1" applyAlignment="1">
      <alignment horizontal="center" vertical="center"/>
    </xf>
    <xf numFmtId="0" fontId="3" fillId="0" borderId="12" xfId="0" applyFont="1" applyBorder="1"/>
    <xf numFmtId="0" fontId="3" fillId="0" borderId="11" xfId="0" applyFont="1" applyBorder="1"/>
    <xf numFmtId="0" fontId="2" fillId="0" borderId="10" xfId="0" applyFont="1" applyBorder="1" applyAlignment="1">
      <alignment horizontal="right" vertical="center"/>
    </xf>
    <xf numFmtId="0" fontId="3" fillId="0" borderId="9" xfId="0" applyFont="1" applyBorder="1"/>
    <xf numFmtId="0" fontId="7" fillId="2" borderId="10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8" fillId="2" borderId="36" xfId="0" applyFont="1" applyFill="1" applyBorder="1" applyAlignment="1">
      <alignment horizontal="center" vertical="center"/>
    </xf>
    <xf numFmtId="0" fontId="3" fillId="2" borderId="33" xfId="0" applyFont="1" applyFill="1" applyBorder="1"/>
    <xf numFmtId="0" fontId="3" fillId="2" borderId="35" xfId="0" applyFont="1" applyFill="1" applyBorder="1"/>
    <xf numFmtId="0" fontId="2" fillId="0" borderId="34" xfId="0" applyFont="1" applyBorder="1" applyAlignment="1">
      <alignment horizontal="center" vertical="center"/>
    </xf>
    <xf numFmtId="0" fontId="3" fillId="0" borderId="33" xfId="0" applyFont="1" applyBorder="1"/>
    <xf numFmtId="49" fontId="2" fillId="0" borderId="23" xfId="0" applyNumberFormat="1" applyFont="1" applyBorder="1" applyAlignment="1">
      <alignment horizontal="center" vertical="center"/>
    </xf>
    <xf numFmtId="0" fontId="3" fillId="0" borderId="21" xfId="0" applyFont="1" applyBorder="1"/>
    <xf numFmtId="0" fontId="2" fillId="0" borderId="23" xfId="0" applyFont="1" applyBorder="1" applyAlignment="1">
      <alignment horizontal="right" vertical="center"/>
    </xf>
    <xf numFmtId="0" fontId="2" fillId="0" borderId="29" xfId="0" applyFont="1" applyBorder="1" applyAlignment="1">
      <alignment horizontal="center" vertical="center"/>
    </xf>
    <xf numFmtId="166" fontId="2" fillId="0" borderId="13" xfId="0" applyNumberFormat="1" applyFont="1" applyBorder="1" applyAlignment="1">
      <alignment horizontal="right" vertical="center"/>
    </xf>
    <xf numFmtId="0" fontId="1" fillId="0" borderId="7" xfId="0" applyFont="1" applyBorder="1" applyAlignment="1">
      <alignment horizontal="center" vertical="center" wrapText="1"/>
    </xf>
    <xf numFmtId="165" fontId="1" fillId="0" borderId="7" xfId="0" applyNumberFormat="1" applyFont="1" applyBorder="1" applyAlignment="1">
      <alignment horizontal="center" vertical="center" wrapText="1"/>
    </xf>
    <xf numFmtId="0" fontId="3" fillId="0" borderId="78" xfId="0" applyFont="1" applyBorder="1"/>
    <xf numFmtId="0" fontId="1" fillId="0" borderId="73" xfId="0" applyFont="1" applyBorder="1" applyAlignment="1">
      <alignment horizontal="center" vertical="center"/>
    </xf>
    <xf numFmtId="0" fontId="3" fillId="0" borderId="72" xfId="0" applyFont="1" applyBorder="1"/>
    <xf numFmtId="0" fontId="3" fillId="0" borderId="74" xfId="0" applyFont="1" applyBorder="1"/>
    <xf numFmtId="165" fontId="1" fillId="0" borderId="73" xfId="0" applyNumberFormat="1" applyFont="1" applyBorder="1" applyAlignment="1">
      <alignment horizontal="center" vertical="center"/>
    </xf>
    <xf numFmtId="0" fontId="3" fillId="0" borderId="71" xfId="0" applyFont="1" applyBorder="1"/>
    <xf numFmtId="0" fontId="1" fillId="0" borderId="0" xfId="0" applyFont="1" applyAlignment="1">
      <alignment horizontal="center"/>
    </xf>
    <xf numFmtId="0" fontId="10" fillId="2" borderId="7" xfId="0" applyFont="1" applyFill="1" applyBorder="1" applyAlignment="1">
      <alignment horizontal="center" vertical="center" textRotation="90" wrapText="1"/>
    </xf>
    <xf numFmtId="0" fontId="3" fillId="2" borderId="62" xfId="0" applyFont="1" applyFill="1" applyBorder="1"/>
    <xf numFmtId="0" fontId="3" fillId="2" borderId="61" xfId="0" applyFont="1" applyFill="1" applyBorder="1"/>
    <xf numFmtId="0" fontId="1" fillId="0" borderId="68" xfId="0" applyFont="1" applyBorder="1" applyAlignment="1">
      <alignment horizontal="center"/>
    </xf>
    <xf numFmtId="0" fontId="3" fillId="0" borderId="67" xfId="0" applyFont="1" applyBorder="1"/>
    <xf numFmtId="0" fontId="1" fillId="0" borderId="67" xfId="0" applyFont="1" applyBorder="1" applyAlignment="1">
      <alignment horizontal="left"/>
    </xf>
    <xf numFmtId="0" fontId="3" fillId="0" borderId="66" xfId="0" applyFont="1" applyBorder="1"/>
    <xf numFmtId="0" fontId="1" fillId="0" borderId="22" xfId="0" applyFont="1" applyBorder="1" applyAlignment="1">
      <alignment horizontal="left"/>
    </xf>
    <xf numFmtId="0" fontId="3" fillId="0" borderId="63" xfId="0" applyFont="1" applyBorder="1"/>
    <xf numFmtId="0" fontId="3" fillId="0" borderId="65" xfId="0" applyFont="1" applyBorder="1"/>
    <xf numFmtId="0" fontId="3" fillId="0" borderId="64" xfId="0" applyFont="1" applyBorder="1"/>
    <xf numFmtId="0" fontId="1" fillId="0" borderId="90" xfId="0" applyFont="1" applyBorder="1" applyAlignment="1">
      <alignment horizontal="left"/>
    </xf>
    <xf numFmtId="0" fontId="3" fillId="0" borderId="90" xfId="0" applyFont="1" applyBorder="1"/>
    <xf numFmtId="0" fontId="3" fillId="0" borderId="91" xfId="0" applyFont="1" applyBorder="1"/>
    <xf numFmtId="0" fontId="3" fillId="0" borderId="46" xfId="0" applyFont="1" applyBorder="1"/>
    <xf numFmtId="0" fontId="3" fillId="0" borderId="48" xfId="0" applyFont="1" applyBorder="1"/>
    <xf numFmtId="0" fontId="1" fillId="0" borderId="52" xfId="0" applyFont="1" applyBorder="1" applyAlignment="1">
      <alignment horizontal="center"/>
    </xf>
    <xf numFmtId="0" fontId="3" fillId="0" borderId="93" xfId="0" applyFont="1" applyBorder="1"/>
    <xf numFmtId="0" fontId="1" fillId="0" borderId="50" xfId="0" applyFont="1" applyBorder="1" applyAlignment="1">
      <alignment horizontal="left"/>
    </xf>
    <xf numFmtId="0" fontId="3" fillId="0" borderId="50" xfId="0" applyFont="1" applyBorder="1"/>
    <xf numFmtId="0" fontId="3" fillId="0" borderId="49" xfId="0" applyFont="1" applyBorder="1"/>
    <xf numFmtId="0" fontId="1" fillId="0" borderId="3" xfId="0" applyFont="1" applyBorder="1" applyAlignment="1">
      <alignment horizontal="right"/>
    </xf>
    <xf numFmtId="0" fontId="1" fillId="0" borderId="60" xfId="0" applyFont="1" applyBorder="1" applyAlignment="1">
      <alignment horizontal="center"/>
    </xf>
    <xf numFmtId="0" fontId="1" fillId="0" borderId="52" xfId="0" applyFont="1" applyBorder="1" applyAlignment="1">
      <alignment horizontal="center" vertical="center"/>
    </xf>
    <xf numFmtId="0" fontId="1" fillId="0" borderId="65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3" fillId="0" borderId="0" xfId="0" applyFont="1" applyBorder="1"/>
    <xf numFmtId="0" fontId="3" fillId="0" borderId="94" xfId="0" applyFont="1" applyBorder="1"/>
    <xf numFmtId="0" fontId="1" fillId="0" borderId="46" xfId="0" applyFont="1" applyBorder="1" applyAlignment="1">
      <alignment horizontal="center"/>
    </xf>
    <xf numFmtId="0" fontId="13" fillId="0" borderId="87" xfId="0" applyFont="1" applyBorder="1" applyAlignment="1">
      <alignment horizontal="left" vertical="center"/>
    </xf>
    <xf numFmtId="0" fontId="7" fillId="0" borderId="34" xfId="0" applyFont="1" applyBorder="1" applyAlignment="1">
      <alignment horizontal="center" vertical="center" wrapText="1"/>
    </xf>
    <xf numFmtId="0" fontId="17" fillId="0" borderId="33" xfId="0" applyFont="1" applyBorder="1"/>
    <xf numFmtId="0" fontId="1" fillId="0" borderId="6" xfId="0" applyFont="1" applyBorder="1" applyAlignment="1">
      <alignment horizontal="left" vertical="center"/>
    </xf>
    <xf numFmtId="0" fontId="1" fillId="0" borderId="95" xfId="0" applyFont="1" applyBorder="1" applyAlignment="1">
      <alignment horizontal="left"/>
    </xf>
    <xf numFmtId="0" fontId="10" fillId="2" borderId="86" xfId="0" applyFont="1" applyFill="1" applyBorder="1" applyAlignment="1">
      <alignment horizontal="center" vertical="center" textRotation="90"/>
    </xf>
    <xf numFmtId="0" fontId="3" fillId="2" borderId="85" xfId="0" applyFont="1" applyFill="1" applyBorder="1"/>
    <xf numFmtId="0" fontId="3" fillId="2" borderId="40" xfId="0" applyFont="1" applyFill="1" applyBorder="1"/>
    <xf numFmtId="0" fontId="3" fillId="0" borderId="59" xfId="0" applyFont="1" applyBorder="1"/>
    <xf numFmtId="0" fontId="1" fillId="0" borderId="55" xfId="0" applyFont="1" applyBorder="1" applyAlignment="1">
      <alignment horizontal="center" vertical="center"/>
    </xf>
    <xf numFmtId="0" fontId="1" fillId="0" borderId="65" xfId="0" applyFont="1" applyBorder="1" applyAlignment="1">
      <alignment horizontal="center" vertical="center"/>
    </xf>
    <xf numFmtId="0" fontId="1" fillId="0" borderId="64" xfId="0" applyFont="1" applyBorder="1" applyAlignment="1">
      <alignment horizontal="center" vertical="center"/>
    </xf>
    <xf numFmtId="0" fontId="1" fillId="0" borderId="96" xfId="0" applyFont="1" applyBorder="1" applyAlignment="1">
      <alignment horizontal="left"/>
    </xf>
    <xf numFmtId="0" fontId="15" fillId="0" borderId="6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4" fillId="0" borderId="46" xfId="0" applyFont="1" applyBorder="1" applyAlignment="1">
      <alignment horizontal="center" vertical="center"/>
    </xf>
    <xf numFmtId="0" fontId="0" fillId="0" borderId="0" xfId="0" applyFont="1" applyBorder="1" applyAlignment="1"/>
    <xf numFmtId="0" fontId="2" fillId="0" borderId="57" xfId="0" applyFont="1" applyBorder="1" applyAlignment="1">
      <alignment horizontal="center" vertical="center"/>
    </xf>
    <xf numFmtId="0" fontId="3" fillId="0" borderId="26" xfId="0" applyFont="1" applyBorder="1"/>
    <xf numFmtId="0" fontId="6" fillId="0" borderId="89" xfId="0" applyFont="1" applyBorder="1" applyAlignment="1">
      <alignment horizontal="left" vertical="center"/>
    </xf>
    <xf numFmtId="0" fontId="7" fillId="0" borderId="89" xfId="0" applyFont="1" applyBorder="1" applyAlignment="1">
      <alignment horizontal="center" vertical="center"/>
    </xf>
    <xf numFmtId="0" fontId="1" fillId="0" borderId="89" xfId="0" applyFont="1" applyBorder="1" applyAlignment="1">
      <alignment horizontal="left" vertical="center"/>
    </xf>
    <xf numFmtId="0" fontId="2" fillId="0" borderId="89" xfId="0" applyFont="1" applyBorder="1" applyAlignment="1">
      <alignment horizontal="center" vertical="center"/>
    </xf>
    <xf numFmtId="0" fontId="1" fillId="0" borderId="84" xfId="0" applyFont="1" applyBorder="1" applyAlignment="1">
      <alignment horizontal="left" vertical="center"/>
    </xf>
    <xf numFmtId="0" fontId="2" fillId="0" borderId="84" xfId="0" applyFont="1" applyBorder="1" applyAlignment="1">
      <alignment horizontal="center" vertical="center"/>
    </xf>
    <xf numFmtId="0" fontId="3" fillId="0" borderId="88" xfId="0" applyFont="1" applyBorder="1"/>
    <xf numFmtId="0" fontId="1" fillId="0" borderId="7" xfId="0" applyFont="1" applyBorder="1" applyAlignment="1">
      <alignment horizontal="left" vertical="center"/>
    </xf>
    <xf numFmtId="0" fontId="1" fillId="0" borderId="45" xfId="0" applyFont="1" applyBorder="1" applyAlignment="1">
      <alignment horizontal="left"/>
    </xf>
    <xf numFmtId="0" fontId="1" fillId="0" borderId="42" xfId="0" applyFont="1" applyBorder="1" applyAlignment="1">
      <alignment horizontal="center"/>
    </xf>
    <xf numFmtId="0" fontId="6" fillId="0" borderId="84" xfId="0" applyFont="1" applyBorder="1" applyAlignment="1">
      <alignment horizontal="left" vertical="center"/>
    </xf>
    <xf numFmtId="0" fontId="1" fillId="0" borderId="114" xfId="0" applyFont="1" applyBorder="1" applyAlignment="1">
      <alignment horizontal="left"/>
    </xf>
    <xf numFmtId="0" fontId="3" fillId="0" borderId="115" xfId="0" applyFont="1" applyBorder="1"/>
    <xf numFmtId="0" fontId="3" fillId="0" borderId="116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20270</xdr:colOff>
      <xdr:row>11</xdr:row>
      <xdr:rowOff>24156</xdr:rowOff>
    </xdr:from>
    <xdr:to>
      <xdr:col>18</xdr:col>
      <xdr:colOff>174346</xdr:colOff>
      <xdr:row>11</xdr:row>
      <xdr:rowOff>157506</xdr:rowOff>
    </xdr:to>
    <xdr:pic>
      <xdr:nvPicPr>
        <xdr:cNvPr id="2" name="image1.png">
          <a:extLst>
            <a:ext uri="{FF2B5EF4-FFF2-40B4-BE49-F238E27FC236}">
              <a16:creationId xmlns:a16="http://schemas.microsoft.com/office/drawing/2014/main" id="{8C6BE6BC-02C3-4487-90D6-E4DAB83A653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336720" y="2119656"/>
          <a:ext cx="154076" cy="133350"/>
        </a:xfrm>
        <a:prstGeom prst="rect">
          <a:avLst/>
        </a:prstGeom>
        <a:noFill/>
      </xdr:spPr>
    </xdr:pic>
    <xdr:clientData fLocksWithSheet="0"/>
  </xdr:twoCellAnchor>
  <xdr:twoCellAnchor>
    <xdr:from>
      <xdr:col>18</xdr:col>
      <xdr:colOff>34900</xdr:colOff>
      <xdr:row>14</xdr:row>
      <xdr:rowOff>38786</xdr:rowOff>
    </xdr:from>
    <xdr:to>
      <xdr:col>18</xdr:col>
      <xdr:colOff>188976</xdr:colOff>
      <xdr:row>14</xdr:row>
      <xdr:rowOff>172136</xdr:rowOff>
    </xdr:to>
    <xdr:pic>
      <xdr:nvPicPr>
        <xdr:cNvPr id="3" name="image1.png">
          <a:extLst>
            <a:ext uri="{FF2B5EF4-FFF2-40B4-BE49-F238E27FC236}">
              <a16:creationId xmlns:a16="http://schemas.microsoft.com/office/drawing/2014/main" id="{BE9025CF-E1BB-45C5-B7D3-4C0BB6517EC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351350" y="2896286"/>
          <a:ext cx="154076" cy="133350"/>
        </a:xfrm>
        <a:prstGeom prst="rect">
          <a:avLst/>
        </a:prstGeom>
        <a:noFill/>
      </xdr:spPr>
    </xdr:pic>
    <xdr:clientData fLocksWithSheet="0"/>
  </xdr:twoCellAnchor>
  <xdr:twoCellAnchor>
    <xdr:from>
      <xdr:col>18</xdr:col>
      <xdr:colOff>27585</xdr:colOff>
      <xdr:row>12</xdr:row>
      <xdr:rowOff>48311</xdr:rowOff>
    </xdr:from>
    <xdr:to>
      <xdr:col>18</xdr:col>
      <xdr:colOff>181661</xdr:colOff>
      <xdr:row>12</xdr:row>
      <xdr:rowOff>181661</xdr:rowOff>
    </xdr:to>
    <xdr:pic>
      <xdr:nvPicPr>
        <xdr:cNvPr id="4" name="image1.png">
          <a:extLst>
            <a:ext uri="{FF2B5EF4-FFF2-40B4-BE49-F238E27FC236}">
              <a16:creationId xmlns:a16="http://schemas.microsoft.com/office/drawing/2014/main" id="{E2903E2D-F626-471F-89F9-4507456BB70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344035" y="2715311"/>
          <a:ext cx="154076" cy="133350"/>
        </a:xfrm>
        <a:prstGeom prst="rect">
          <a:avLst/>
        </a:prstGeom>
        <a:noFill/>
      </xdr:spPr>
    </xdr:pic>
    <xdr:clientData fLocksWithSheet="0"/>
  </xdr:twoCellAnchor>
  <xdr:twoCellAnchor>
    <xdr:from>
      <xdr:col>18</xdr:col>
      <xdr:colOff>27585</xdr:colOff>
      <xdr:row>19</xdr:row>
      <xdr:rowOff>45416</xdr:rowOff>
    </xdr:from>
    <xdr:to>
      <xdr:col>18</xdr:col>
      <xdr:colOff>181661</xdr:colOff>
      <xdr:row>19</xdr:row>
      <xdr:rowOff>178766</xdr:rowOff>
    </xdr:to>
    <xdr:pic>
      <xdr:nvPicPr>
        <xdr:cNvPr id="5" name="image1.png">
          <a:extLst>
            <a:ext uri="{FF2B5EF4-FFF2-40B4-BE49-F238E27FC236}">
              <a16:creationId xmlns:a16="http://schemas.microsoft.com/office/drawing/2014/main" id="{3BA49C80-F961-4AD4-B25C-0EE7C74B128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344035" y="3855416"/>
          <a:ext cx="154076" cy="133350"/>
        </a:xfrm>
        <a:prstGeom prst="rect">
          <a:avLst/>
        </a:prstGeom>
        <a:noFill/>
      </xdr:spPr>
    </xdr:pic>
    <xdr:clientData fLocksWithSheet="0"/>
  </xdr:twoCellAnchor>
  <xdr:twoCellAnchor>
    <xdr:from>
      <xdr:col>18</xdr:col>
      <xdr:colOff>20270</xdr:colOff>
      <xdr:row>18</xdr:row>
      <xdr:rowOff>33680</xdr:rowOff>
    </xdr:from>
    <xdr:to>
      <xdr:col>18</xdr:col>
      <xdr:colOff>174346</xdr:colOff>
      <xdr:row>18</xdr:row>
      <xdr:rowOff>167030</xdr:rowOff>
    </xdr:to>
    <xdr:pic>
      <xdr:nvPicPr>
        <xdr:cNvPr id="6" name="image1.png">
          <a:extLst>
            <a:ext uri="{FF2B5EF4-FFF2-40B4-BE49-F238E27FC236}">
              <a16:creationId xmlns:a16="http://schemas.microsoft.com/office/drawing/2014/main" id="{D6450045-EC5E-4235-B541-14EEB98B6AD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336720" y="3653180"/>
          <a:ext cx="154076" cy="133350"/>
        </a:xfrm>
        <a:prstGeom prst="rect">
          <a:avLst/>
        </a:prstGeom>
        <a:noFill/>
      </xdr:spPr>
    </xdr:pic>
    <xdr:clientData fLocksWithSheet="0"/>
  </xdr:twoCellAnchor>
  <xdr:twoCellAnchor>
    <xdr:from>
      <xdr:col>18</xdr:col>
      <xdr:colOff>27585</xdr:colOff>
      <xdr:row>16</xdr:row>
      <xdr:rowOff>38786</xdr:rowOff>
    </xdr:from>
    <xdr:to>
      <xdr:col>18</xdr:col>
      <xdr:colOff>181661</xdr:colOff>
      <xdr:row>16</xdr:row>
      <xdr:rowOff>172136</xdr:rowOff>
    </xdr:to>
    <xdr:pic>
      <xdr:nvPicPr>
        <xdr:cNvPr id="7" name="image1.png">
          <a:extLst>
            <a:ext uri="{FF2B5EF4-FFF2-40B4-BE49-F238E27FC236}">
              <a16:creationId xmlns:a16="http://schemas.microsoft.com/office/drawing/2014/main" id="{3CFA2296-EBE1-4C09-A564-B9A4AE13AD9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344035" y="3277286"/>
          <a:ext cx="154076" cy="133350"/>
        </a:xfrm>
        <a:prstGeom prst="rect">
          <a:avLst/>
        </a:prstGeom>
        <a:noFill/>
      </xdr:spPr>
    </xdr:pic>
    <xdr:clientData fLocksWithSheet="0"/>
  </xdr:twoCellAnchor>
  <xdr:twoCellAnchor>
    <xdr:from>
      <xdr:col>18</xdr:col>
      <xdr:colOff>27584</xdr:colOff>
      <xdr:row>15</xdr:row>
      <xdr:rowOff>46101</xdr:rowOff>
    </xdr:from>
    <xdr:to>
      <xdr:col>18</xdr:col>
      <xdr:colOff>181660</xdr:colOff>
      <xdr:row>15</xdr:row>
      <xdr:rowOff>179451</xdr:rowOff>
    </xdr:to>
    <xdr:pic>
      <xdr:nvPicPr>
        <xdr:cNvPr id="8" name="image1.png">
          <a:extLst>
            <a:ext uri="{FF2B5EF4-FFF2-40B4-BE49-F238E27FC236}">
              <a16:creationId xmlns:a16="http://schemas.microsoft.com/office/drawing/2014/main" id="{911A9A45-7B83-4B3F-80A9-F79FACFEFC1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344034" y="3094101"/>
          <a:ext cx="154076" cy="133350"/>
        </a:xfrm>
        <a:prstGeom prst="rect">
          <a:avLst/>
        </a:prstGeom>
        <a:noFill/>
      </xdr:spPr>
    </xdr:pic>
    <xdr:clientData fLocksWithSheet="0"/>
  </xdr:twoCellAnchor>
  <xdr:twoCellAnchor>
    <xdr:from>
      <xdr:col>18</xdr:col>
      <xdr:colOff>20269</xdr:colOff>
      <xdr:row>26</xdr:row>
      <xdr:rowOff>48310</xdr:rowOff>
    </xdr:from>
    <xdr:to>
      <xdr:col>18</xdr:col>
      <xdr:colOff>174345</xdr:colOff>
      <xdr:row>26</xdr:row>
      <xdr:rowOff>181660</xdr:rowOff>
    </xdr:to>
    <xdr:pic>
      <xdr:nvPicPr>
        <xdr:cNvPr id="9" name="image1.png">
          <a:extLst>
            <a:ext uri="{FF2B5EF4-FFF2-40B4-BE49-F238E27FC236}">
              <a16:creationId xmlns:a16="http://schemas.microsoft.com/office/drawing/2014/main" id="{4F331DBE-ADD2-4DAE-AC79-920B3B54E96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336719" y="5382310"/>
          <a:ext cx="154076" cy="133350"/>
        </a:xfrm>
        <a:prstGeom prst="rect">
          <a:avLst/>
        </a:prstGeom>
        <a:noFill/>
      </xdr:spPr>
    </xdr:pic>
    <xdr:clientData fLocksWithSheet="0"/>
  </xdr:twoCellAnchor>
  <xdr:twoCellAnchor>
    <xdr:from>
      <xdr:col>18</xdr:col>
      <xdr:colOff>34900</xdr:colOff>
      <xdr:row>25</xdr:row>
      <xdr:rowOff>46101</xdr:rowOff>
    </xdr:from>
    <xdr:to>
      <xdr:col>18</xdr:col>
      <xdr:colOff>188976</xdr:colOff>
      <xdr:row>25</xdr:row>
      <xdr:rowOff>179451</xdr:rowOff>
    </xdr:to>
    <xdr:pic>
      <xdr:nvPicPr>
        <xdr:cNvPr id="10" name="image1.png">
          <a:extLst>
            <a:ext uri="{FF2B5EF4-FFF2-40B4-BE49-F238E27FC236}">
              <a16:creationId xmlns:a16="http://schemas.microsoft.com/office/drawing/2014/main" id="{75592EE8-4C97-494F-8E0E-42DD9A5B941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351350" y="5189601"/>
          <a:ext cx="154076" cy="133350"/>
        </a:xfrm>
        <a:prstGeom prst="rect">
          <a:avLst/>
        </a:prstGeom>
        <a:noFill/>
      </xdr:spPr>
    </xdr:pic>
    <xdr:clientData fLocksWithSheet="0"/>
  </xdr:twoCellAnchor>
  <xdr:twoCellAnchor>
    <xdr:from>
      <xdr:col>18</xdr:col>
      <xdr:colOff>20270</xdr:colOff>
      <xdr:row>24</xdr:row>
      <xdr:rowOff>52731</xdr:rowOff>
    </xdr:from>
    <xdr:to>
      <xdr:col>18</xdr:col>
      <xdr:colOff>174346</xdr:colOff>
      <xdr:row>24</xdr:row>
      <xdr:rowOff>186081</xdr:rowOff>
    </xdr:to>
    <xdr:pic>
      <xdr:nvPicPr>
        <xdr:cNvPr id="11" name="image1.png">
          <a:extLst>
            <a:ext uri="{FF2B5EF4-FFF2-40B4-BE49-F238E27FC236}">
              <a16:creationId xmlns:a16="http://schemas.microsoft.com/office/drawing/2014/main" id="{4DB58DF7-CDD9-4EBC-A71E-73EE9DA014F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336720" y="4815231"/>
          <a:ext cx="154076" cy="133350"/>
        </a:xfrm>
        <a:prstGeom prst="rect">
          <a:avLst/>
        </a:prstGeom>
        <a:noFill/>
      </xdr:spPr>
    </xdr:pic>
    <xdr:clientData fLocksWithSheet="0"/>
  </xdr:twoCellAnchor>
  <xdr:twoCellAnchor>
    <xdr:from>
      <xdr:col>18</xdr:col>
      <xdr:colOff>34900</xdr:colOff>
      <xdr:row>23</xdr:row>
      <xdr:rowOff>33680</xdr:rowOff>
    </xdr:from>
    <xdr:to>
      <xdr:col>18</xdr:col>
      <xdr:colOff>188976</xdr:colOff>
      <xdr:row>23</xdr:row>
      <xdr:rowOff>167030</xdr:rowOff>
    </xdr:to>
    <xdr:pic>
      <xdr:nvPicPr>
        <xdr:cNvPr id="12" name="image1.png">
          <a:extLst>
            <a:ext uri="{FF2B5EF4-FFF2-40B4-BE49-F238E27FC236}">
              <a16:creationId xmlns:a16="http://schemas.microsoft.com/office/drawing/2014/main" id="{3CD243A2-EEC1-457F-A84B-69BAE711E88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351350" y="4605680"/>
          <a:ext cx="154076" cy="133350"/>
        </a:xfrm>
        <a:prstGeom prst="rect">
          <a:avLst/>
        </a:prstGeom>
        <a:noFill/>
      </xdr:spPr>
    </xdr:pic>
    <xdr:clientData fLocksWithSheet="0"/>
  </xdr:twoCellAnchor>
  <xdr:twoCellAnchor>
    <xdr:from>
      <xdr:col>18</xdr:col>
      <xdr:colOff>20270</xdr:colOff>
      <xdr:row>32</xdr:row>
      <xdr:rowOff>33681</xdr:rowOff>
    </xdr:from>
    <xdr:to>
      <xdr:col>18</xdr:col>
      <xdr:colOff>174346</xdr:colOff>
      <xdr:row>32</xdr:row>
      <xdr:rowOff>167031</xdr:rowOff>
    </xdr:to>
    <xdr:pic>
      <xdr:nvPicPr>
        <xdr:cNvPr id="13" name="image1.png">
          <a:extLst>
            <a:ext uri="{FF2B5EF4-FFF2-40B4-BE49-F238E27FC236}">
              <a16:creationId xmlns:a16="http://schemas.microsoft.com/office/drawing/2014/main" id="{85C402DB-1481-4814-B956-BA6472FE888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336720" y="6320181"/>
          <a:ext cx="154076" cy="133350"/>
        </a:xfrm>
        <a:prstGeom prst="rect">
          <a:avLst/>
        </a:prstGeom>
        <a:noFill/>
      </xdr:spPr>
    </xdr:pic>
    <xdr:clientData fLocksWithSheet="0"/>
  </xdr:twoCellAnchor>
  <xdr:twoCellAnchor>
    <xdr:from>
      <xdr:col>18</xdr:col>
      <xdr:colOff>20269</xdr:colOff>
      <xdr:row>44</xdr:row>
      <xdr:rowOff>33680</xdr:rowOff>
    </xdr:from>
    <xdr:to>
      <xdr:col>18</xdr:col>
      <xdr:colOff>174345</xdr:colOff>
      <xdr:row>44</xdr:row>
      <xdr:rowOff>167030</xdr:rowOff>
    </xdr:to>
    <xdr:pic>
      <xdr:nvPicPr>
        <xdr:cNvPr id="14" name="image1.png">
          <a:extLst>
            <a:ext uri="{FF2B5EF4-FFF2-40B4-BE49-F238E27FC236}">
              <a16:creationId xmlns:a16="http://schemas.microsoft.com/office/drawing/2014/main" id="{95C54BBD-F994-4526-BBB5-C68C4FB6454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336719" y="8796680"/>
          <a:ext cx="154076" cy="133350"/>
        </a:xfrm>
        <a:prstGeom prst="rect">
          <a:avLst/>
        </a:prstGeom>
        <a:noFill/>
      </xdr:spPr>
    </xdr:pic>
    <xdr:clientData fLocksWithSheet="0"/>
  </xdr:twoCellAnchor>
  <xdr:twoCellAnchor>
    <xdr:from>
      <xdr:col>18</xdr:col>
      <xdr:colOff>20270</xdr:colOff>
      <xdr:row>29</xdr:row>
      <xdr:rowOff>24156</xdr:rowOff>
    </xdr:from>
    <xdr:to>
      <xdr:col>18</xdr:col>
      <xdr:colOff>174346</xdr:colOff>
      <xdr:row>29</xdr:row>
      <xdr:rowOff>157506</xdr:rowOff>
    </xdr:to>
    <xdr:pic>
      <xdr:nvPicPr>
        <xdr:cNvPr id="15" name="image1.png">
          <a:extLst>
            <a:ext uri="{FF2B5EF4-FFF2-40B4-BE49-F238E27FC236}">
              <a16:creationId xmlns:a16="http://schemas.microsoft.com/office/drawing/2014/main" id="{4A76CB5C-3408-4376-AD5D-E3D346B50B7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336720" y="5929656"/>
          <a:ext cx="154076" cy="133350"/>
        </a:xfrm>
        <a:prstGeom prst="rect">
          <a:avLst/>
        </a:prstGeom>
        <a:noFill/>
      </xdr:spPr>
    </xdr:pic>
    <xdr:clientData fLocksWithSheet="0"/>
  </xdr:twoCellAnchor>
  <xdr:twoCellAnchor>
    <xdr:from>
      <xdr:col>18</xdr:col>
      <xdr:colOff>12955</xdr:colOff>
      <xdr:row>30</xdr:row>
      <xdr:rowOff>24155</xdr:rowOff>
    </xdr:from>
    <xdr:to>
      <xdr:col>18</xdr:col>
      <xdr:colOff>167031</xdr:colOff>
      <xdr:row>30</xdr:row>
      <xdr:rowOff>157505</xdr:rowOff>
    </xdr:to>
    <xdr:pic>
      <xdr:nvPicPr>
        <xdr:cNvPr id="16" name="image1.png">
          <a:extLst>
            <a:ext uri="{FF2B5EF4-FFF2-40B4-BE49-F238E27FC236}">
              <a16:creationId xmlns:a16="http://schemas.microsoft.com/office/drawing/2014/main" id="{B4867C26-A8C4-44FE-8677-3467A738090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329405" y="6120155"/>
          <a:ext cx="154076" cy="133350"/>
        </a:xfrm>
        <a:prstGeom prst="rect">
          <a:avLst/>
        </a:prstGeom>
        <a:noFill/>
      </xdr:spPr>
    </xdr:pic>
    <xdr:clientData fLocksWithSheet="0"/>
  </xdr:twoCellAnchor>
  <xdr:twoCellAnchor>
    <xdr:from>
      <xdr:col>18</xdr:col>
      <xdr:colOff>27585</xdr:colOff>
      <xdr:row>27</xdr:row>
      <xdr:rowOff>33681</xdr:rowOff>
    </xdr:from>
    <xdr:to>
      <xdr:col>18</xdr:col>
      <xdr:colOff>181661</xdr:colOff>
      <xdr:row>27</xdr:row>
      <xdr:rowOff>167031</xdr:rowOff>
    </xdr:to>
    <xdr:pic>
      <xdr:nvPicPr>
        <xdr:cNvPr id="17" name="image1.png">
          <a:extLst>
            <a:ext uri="{FF2B5EF4-FFF2-40B4-BE49-F238E27FC236}">
              <a16:creationId xmlns:a16="http://schemas.microsoft.com/office/drawing/2014/main" id="{4642E135-35B1-47DC-BA73-32E1E187143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344035" y="5748681"/>
          <a:ext cx="154076" cy="133350"/>
        </a:xfrm>
        <a:prstGeom prst="rect">
          <a:avLst/>
        </a:prstGeom>
        <a:noFill/>
      </xdr:spPr>
    </xdr:pic>
    <xdr:clientData fLocksWithSheet="0"/>
  </xdr:twoCellAnchor>
  <xdr:twoCellAnchor>
    <xdr:from>
      <xdr:col>18</xdr:col>
      <xdr:colOff>20269</xdr:colOff>
      <xdr:row>45</xdr:row>
      <xdr:rowOff>31471</xdr:rowOff>
    </xdr:from>
    <xdr:to>
      <xdr:col>18</xdr:col>
      <xdr:colOff>174345</xdr:colOff>
      <xdr:row>45</xdr:row>
      <xdr:rowOff>164821</xdr:rowOff>
    </xdr:to>
    <xdr:pic>
      <xdr:nvPicPr>
        <xdr:cNvPr id="18" name="image1.png">
          <a:extLst>
            <a:ext uri="{FF2B5EF4-FFF2-40B4-BE49-F238E27FC236}">
              <a16:creationId xmlns:a16="http://schemas.microsoft.com/office/drawing/2014/main" id="{B3C6CFDA-7761-4B37-99FB-3385BD9A037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336719" y="8984971"/>
          <a:ext cx="154076" cy="133350"/>
        </a:xfrm>
        <a:prstGeom prst="rect">
          <a:avLst/>
        </a:prstGeom>
        <a:noFill/>
      </xdr:spPr>
    </xdr:pic>
    <xdr:clientData fLocksWithSheet="0"/>
  </xdr:twoCellAnchor>
  <xdr:twoCellAnchor>
    <xdr:from>
      <xdr:col>18</xdr:col>
      <xdr:colOff>20269</xdr:colOff>
      <xdr:row>46</xdr:row>
      <xdr:rowOff>30785</xdr:rowOff>
    </xdr:from>
    <xdr:to>
      <xdr:col>18</xdr:col>
      <xdr:colOff>174345</xdr:colOff>
      <xdr:row>46</xdr:row>
      <xdr:rowOff>164135</xdr:rowOff>
    </xdr:to>
    <xdr:pic>
      <xdr:nvPicPr>
        <xdr:cNvPr id="19" name="image1.png">
          <a:extLst>
            <a:ext uri="{FF2B5EF4-FFF2-40B4-BE49-F238E27FC236}">
              <a16:creationId xmlns:a16="http://schemas.microsoft.com/office/drawing/2014/main" id="{1F4E4D3D-1C0B-494C-9201-7A486488A25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336719" y="9365285"/>
          <a:ext cx="154076" cy="133350"/>
        </a:xfrm>
        <a:prstGeom prst="rect">
          <a:avLst/>
        </a:prstGeom>
        <a:noFill/>
      </xdr:spPr>
    </xdr:pic>
    <xdr:clientData fLocksWithSheet="0"/>
  </xdr:twoCellAnchor>
  <xdr:twoCellAnchor>
    <xdr:from>
      <xdr:col>18</xdr:col>
      <xdr:colOff>32690</xdr:colOff>
      <xdr:row>47</xdr:row>
      <xdr:rowOff>23470</xdr:rowOff>
    </xdr:from>
    <xdr:to>
      <xdr:col>18</xdr:col>
      <xdr:colOff>181661</xdr:colOff>
      <xdr:row>47</xdr:row>
      <xdr:rowOff>156820</xdr:rowOff>
    </xdr:to>
    <xdr:pic>
      <xdr:nvPicPr>
        <xdr:cNvPr id="20" name="image1.png">
          <a:extLst>
            <a:ext uri="{FF2B5EF4-FFF2-40B4-BE49-F238E27FC236}">
              <a16:creationId xmlns:a16="http://schemas.microsoft.com/office/drawing/2014/main" id="{6F37BECA-1847-4F8C-A8AE-8EB3991BCE3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349140" y="9548470"/>
          <a:ext cx="148971" cy="133350"/>
        </a:xfrm>
        <a:prstGeom prst="rect">
          <a:avLst/>
        </a:prstGeom>
        <a:noFill/>
      </xdr:spPr>
    </xdr:pic>
    <xdr:clientData fLocksWithSheet="0"/>
  </xdr:twoCellAnchor>
  <xdr:twoCellAnchor>
    <xdr:from>
      <xdr:col>18</xdr:col>
      <xdr:colOff>34900</xdr:colOff>
      <xdr:row>49</xdr:row>
      <xdr:rowOff>24156</xdr:rowOff>
    </xdr:from>
    <xdr:to>
      <xdr:col>18</xdr:col>
      <xdr:colOff>188976</xdr:colOff>
      <xdr:row>49</xdr:row>
      <xdr:rowOff>157506</xdr:rowOff>
    </xdr:to>
    <xdr:pic>
      <xdr:nvPicPr>
        <xdr:cNvPr id="21" name="image1.png">
          <a:extLst>
            <a:ext uri="{FF2B5EF4-FFF2-40B4-BE49-F238E27FC236}">
              <a16:creationId xmlns:a16="http://schemas.microsoft.com/office/drawing/2014/main" id="{E0AF7B1D-9C96-4A17-94F7-537F0C2025F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351350" y="9930156"/>
          <a:ext cx="154076" cy="133350"/>
        </a:xfrm>
        <a:prstGeom prst="rect">
          <a:avLst/>
        </a:prstGeom>
        <a:noFill/>
      </xdr:spPr>
    </xdr:pic>
    <xdr:clientData fLocksWithSheet="0"/>
  </xdr:twoCellAnchor>
  <xdr:twoCellAnchor>
    <xdr:from>
      <xdr:col>18</xdr:col>
      <xdr:colOff>27585</xdr:colOff>
      <xdr:row>51</xdr:row>
      <xdr:rowOff>38100</xdr:rowOff>
    </xdr:from>
    <xdr:to>
      <xdr:col>18</xdr:col>
      <xdr:colOff>181661</xdr:colOff>
      <xdr:row>51</xdr:row>
      <xdr:rowOff>171450</xdr:rowOff>
    </xdr:to>
    <xdr:pic>
      <xdr:nvPicPr>
        <xdr:cNvPr id="22" name="image1.png">
          <a:extLst>
            <a:ext uri="{FF2B5EF4-FFF2-40B4-BE49-F238E27FC236}">
              <a16:creationId xmlns:a16="http://schemas.microsoft.com/office/drawing/2014/main" id="{7482F28D-655B-4123-A470-77AE2464DED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344035" y="10325100"/>
          <a:ext cx="154076" cy="133350"/>
        </a:xfrm>
        <a:prstGeom prst="rect">
          <a:avLst/>
        </a:prstGeom>
        <a:noFill/>
      </xdr:spPr>
    </xdr:pic>
    <xdr:clientData fLocksWithSheet="0"/>
  </xdr:twoCellAnchor>
  <xdr:twoCellAnchor>
    <xdr:from>
      <xdr:col>18</xdr:col>
      <xdr:colOff>27585</xdr:colOff>
      <xdr:row>50</xdr:row>
      <xdr:rowOff>38100</xdr:rowOff>
    </xdr:from>
    <xdr:to>
      <xdr:col>18</xdr:col>
      <xdr:colOff>181661</xdr:colOff>
      <xdr:row>50</xdr:row>
      <xdr:rowOff>171450</xdr:rowOff>
    </xdr:to>
    <xdr:pic>
      <xdr:nvPicPr>
        <xdr:cNvPr id="23" name="image1.png">
          <a:extLst>
            <a:ext uri="{FF2B5EF4-FFF2-40B4-BE49-F238E27FC236}">
              <a16:creationId xmlns:a16="http://schemas.microsoft.com/office/drawing/2014/main" id="{27106AF8-FD55-428C-AE7E-93AD8480C94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344035" y="10134600"/>
          <a:ext cx="154076" cy="133350"/>
        </a:xfrm>
        <a:prstGeom prst="rect">
          <a:avLst/>
        </a:prstGeom>
        <a:noFill/>
      </xdr:spPr>
    </xdr:pic>
    <xdr:clientData fLocksWithSheet="0"/>
  </xdr:twoCellAnchor>
  <xdr:twoCellAnchor>
    <xdr:from>
      <xdr:col>18</xdr:col>
      <xdr:colOff>42215</xdr:colOff>
      <xdr:row>62</xdr:row>
      <xdr:rowOff>38786</xdr:rowOff>
    </xdr:from>
    <xdr:to>
      <xdr:col>18</xdr:col>
      <xdr:colOff>196291</xdr:colOff>
      <xdr:row>62</xdr:row>
      <xdr:rowOff>172136</xdr:rowOff>
    </xdr:to>
    <xdr:pic>
      <xdr:nvPicPr>
        <xdr:cNvPr id="25" name="image1.png">
          <a:extLst>
            <a:ext uri="{FF2B5EF4-FFF2-40B4-BE49-F238E27FC236}">
              <a16:creationId xmlns:a16="http://schemas.microsoft.com/office/drawing/2014/main" id="{94733CFE-6472-4459-BAE1-FCA3B377F65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358665" y="12230786"/>
          <a:ext cx="154076" cy="133350"/>
        </a:xfrm>
        <a:prstGeom prst="rect">
          <a:avLst/>
        </a:prstGeom>
        <a:noFill/>
      </xdr:spPr>
    </xdr:pic>
    <xdr:clientData fLocksWithSheet="0"/>
  </xdr:twoCellAnchor>
  <xdr:twoCellAnchor>
    <xdr:from>
      <xdr:col>18</xdr:col>
      <xdr:colOff>34899</xdr:colOff>
      <xdr:row>63</xdr:row>
      <xdr:rowOff>46101</xdr:rowOff>
    </xdr:from>
    <xdr:to>
      <xdr:col>18</xdr:col>
      <xdr:colOff>188975</xdr:colOff>
      <xdr:row>63</xdr:row>
      <xdr:rowOff>179451</xdr:rowOff>
    </xdr:to>
    <xdr:pic>
      <xdr:nvPicPr>
        <xdr:cNvPr id="27" name="image1.png">
          <a:extLst>
            <a:ext uri="{FF2B5EF4-FFF2-40B4-BE49-F238E27FC236}">
              <a16:creationId xmlns:a16="http://schemas.microsoft.com/office/drawing/2014/main" id="{470B93D7-C33C-4009-9663-E0D1F976114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351349" y="12809601"/>
          <a:ext cx="154076" cy="133350"/>
        </a:xfrm>
        <a:prstGeom prst="rect">
          <a:avLst/>
        </a:prstGeom>
        <a:noFill/>
      </xdr:spPr>
    </xdr:pic>
    <xdr:clientData fLocksWithSheet="0"/>
  </xdr:twoCellAnchor>
  <xdr:twoCellAnchor>
    <xdr:from>
      <xdr:col>18</xdr:col>
      <xdr:colOff>27585</xdr:colOff>
      <xdr:row>64</xdr:row>
      <xdr:rowOff>40996</xdr:rowOff>
    </xdr:from>
    <xdr:to>
      <xdr:col>18</xdr:col>
      <xdr:colOff>181661</xdr:colOff>
      <xdr:row>64</xdr:row>
      <xdr:rowOff>174346</xdr:rowOff>
    </xdr:to>
    <xdr:pic>
      <xdr:nvPicPr>
        <xdr:cNvPr id="28" name="image1.png">
          <a:extLst>
            <a:ext uri="{FF2B5EF4-FFF2-40B4-BE49-F238E27FC236}">
              <a16:creationId xmlns:a16="http://schemas.microsoft.com/office/drawing/2014/main" id="{EF9EA4A6-58FE-4355-AA54-B580A4ABC89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344035" y="12994996"/>
          <a:ext cx="154076" cy="133350"/>
        </a:xfrm>
        <a:prstGeom prst="rect">
          <a:avLst/>
        </a:prstGeom>
        <a:noFill/>
      </xdr:spPr>
    </xdr:pic>
    <xdr:clientData fLocksWithSheet="0"/>
  </xdr:twoCellAnchor>
  <xdr:twoCellAnchor>
    <xdr:from>
      <xdr:col>18</xdr:col>
      <xdr:colOff>34899</xdr:colOff>
      <xdr:row>17</xdr:row>
      <xdr:rowOff>48311</xdr:rowOff>
    </xdr:from>
    <xdr:to>
      <xdr:col>18</xdr:col>
      <xdr:colOff>188975</xdr:colOff>
      <xdr:row>17</xdr:row>
      <xdr:rowOff>181661</xdr:rowOff>
    </xdr:to>
    <xdr:pic>
      <xdr:nvPicPr>
        <xdr:cNvPr id="30" name="image4.png">
          <a:extLst>
            <a:ext uri="{FF2B5EF4-FFF2-40B4-BE49-F238E27FC236}">
              <a16:creationId xmlns:a16="http://schemas.microsoft.com/office/drawing/2014/main" id="{CB7E3889-719C-47F2-B96A-1B82E62FBA91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7351349" y="3477311"/>
          <a:ext cx="154076" cy="133350"/>
        </a:xfrm>
        <a:prstGeom prst="rect">
          <a:avLst/>
        </a:prstGeom>
        <a:noFill/>
      </xdr:spPr>
    </xdr:pic>
    <xdr:clientData fLocksWithSheet="0"/>
  </xdr:twoCellAnchor>
  <xdr:twoCellAnchor>
    <xdr:from>
      <xdr:col>18</xdr:col>
      <xdr:colOff>20269</xdr:colOff>
      <xdr:row>54</xdr:row>
      <xdr:rowOff>38100</xdr:rowOff>
    </xdr:from>
    <xdr:to>
      <xdr:col>18</xdr:col>
      <xdr:colOff>174345</xdr:colOff>
      <xdr:row>54</xdr:row>
      <xdr:rowOff>171450</xdr:rowOff>
    </xdr:to>
    <xdr:pic>
      <xdr:nvPicPr>
        <xdr:cNvPr id="31" name="image1.png">
          <a:extLst>
            <a:ext uri="{FF2B5EF4-FFF2-40B4-BE49-F238E27FC236}">
              <a16:creationId xmlns:a16="http://schemas.microsoft.com/office/drawing/2014/main" id="{2B6E389F-B067-46E6-8C4C-4597F3709A1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336719" y="10706100"/>
          <a:ext cx="154076" cy="133350"/>
        </a:xfrm>
        <a:prstGeom prst="rect">
          <a:avLst/>
        </a:prstGeom>
        <a:noFill/>
      </xdr:spPr>
    </xdr:pic>
    <xdr:clientData fLocksWithSheet="0"/>
  </xdr:twoCellAnchor>
  <xdr:twoCellAnchor>
    <xdr:from>
      <xdr:col>18</xdr:col>
      <xdr:colOff>12954</xdr:colOff>
      <xdr:row>52</xdr:row>
      <xdr:rowOff>53416</xdr:rowOff>
    </xdr:from>
    <xdr:to>
      <xdr:col>18</xdr:col>
      <xdr:colOff>167030</xdr:colOff>
      <xdr:row>52</xdr:row>
      <xdr:rowOff>186766</xdr:rowOff>
    </xdr:to>
    <xdr:pic>
      <xdr:nvPicPr>
        <xdr:cNvPr id="33" name="image1.png">
          <a:extLst>
            <a:ext uri="{FF2B5EF4-FFF2-40B4-BE49-F238E27FC236}">
              <a16:creationId xmlns:a16="http://schemas.microsoft.com/office/drawing/2014/main" id="{DB1485ED-CFF4-45C0-8957-23BFD70F03F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329404" y="10530916"/>
          <a:ext cx="154076" cy="133350"/>
        </a:xfrm>
        <a:prstGeom prst="rect">
          <a:avLst/>
        </a:prstGeom>
        <a:noFill/>
      </xdr:spPr>
    </xdr:pic>
    <xdr:clientData fLocksWithSheet="0"/>
  </xdr:twoCellAnchor>
  <xdr:twoCellAnchor>
    <xdr:from>
      <xdr:col>18</xdr:col>
      <xdr:colOff>27584</xdr:colOff>
      <xdr:row>20</xdr:row>
      <xdr:rowOff>38100</xdr:rowOff>
    </xdr:from>
    <xdr:to>
      <xdr:col>18</xdr:col>
      <xdr:colOff>181660</xdr:colOff>
      <xdr:row>20</xdr:row>
      <xdr:rowOff>171450</xdr:rowOff>
    </xdr:to>
    <xdr:pic>
      <xdr:nvPicPr>
        <xdr:cNvPr id="36" name="image5.png">
          <a:extLst>
            <a:ext uri="{FF2B5EF4-FFF2-40B4-BE49-F238E27FC236}">
              <a16:creationId xmlns:a16="http://schemas.microsoft.com/office/drawing/2014/main" id="{9CE8F351-E8E2-4122-8EE0-EF3DF1BD3A73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7344034" y="4038600"/>
          <a:ext cx="154076" cy="133350"/>
        </a:xfrm>
        <a:prstGeom prst="rect">
          <a:avLst/>
        </a:prstGeom>
        <a:noFill/>
      </xdr:spPr>
    </xdr:pic>
    <xdr:clientData fLocksWithSheet="0"/>
  </xdr:twoCellAnchor>
  <xdr:twoCellAnchor>
    <xdr:from>
      <xdr:col>18</xdr:col>
      <xdr:colOff>12954</xdr:colOff>
      <xdr:row>56</xdr:row>
      <xdr:rowOff>38100</xdr:rowOff>
    </xdr:from>
    <xdr:to>
      <xdr:col>18</xdr:col>
      <xdr:colOff>167030</xdr:colOff>
      <xdr:row>56</xdr:row>
      <xdr:rowOff>171450</xdr:rowOff>
    </xdr:to>
    <xdr:pic>
      <xdr:nvPicPr>
        <xdr:cNvPr id="40" name="image1.png">
          <a:extLst>
            <a:ext uri="{FF2B5EF4-FFF2-40B4-BE49-F238E27FC236}">
              <a16:creationId xmlns:a16="http://schemas.microsoft.com/office/drawing/2014/main" id="{E3F7FF95-E911-4C65-BBAC-6BEF277C537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329404" y="10896600"/>
          <a:ext cx="154076" cy="133350"/>
        </a:xfrm>
        <a:prstGeom prst="rect">
          <a:avLst/>
        </a:prstGeom>
        <a:noFill/>
      </xdr:spPr>
    </xdr:pic>
    <xdr:clientData fLocksWithSheet="0"/>
  </xdr:twoCellAnchor>
  <xdr:twoCellAnchor>
    <xdr:from>
      <xdr:col>18</xdr:col>
      <xdr:colOff>34900</xdr:colOff>
      <xdr:row>48</xdr:row>
      <xdr:rowOff>26366</xdr:rowOff>
    </xdr:from>
    <xdr:to>
      <xdr:col>18</xdr:col>
      <xdr:colOff>188976</xdr:colOff>
      <xdr:row>48</xdr:row>
      <xdr:rowOff>159716</xdr:rowOff>
    </xdr:to>
    <xdr:pic>
      <xdr:nvPicPr>
        <xdr:cNvPr id="41" name="image1.png">
          <a:extLst>
            <a:ext uri="{FF2B5EF4-FFF2-40B4-BE49-F238E27FC236}">
              <a16:creationId xmlns:a16="http://schemas.microsoft.com/office/drawing/2014/main" id="{A77607F9-DEF3-45C8-BA03-2637AFA7097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351350" y="9741866"/>
          <a:ext cx="154076" cy="133350"/>
        </a:xfrm>
        <a:prstGeom prst="rect">
          <a:avLst/>
        </a:prstGeom>
        <a:noFill/>
      </xdr:spPr>
    </xdr:pic>
    <xdr:clientData fLocksWithSheet="0"/>
  </xdr:twoCellAnchor>
  <xdr:oneCellAnchor>
    <xdr:from>
      <xdr:col>15</xdr:col>
      <xdr:colOff>342062</xdr:colOff>
      <xdr:row>0</xdr:row>
      <xdr:rowOff>0</xdr:rowOff>
    </xdr:from>
    <xdr:ext cx="1848688" cy="1901952"/>
    <xdr:pic>
      <xdr:nvPicPr>
        <xdr:cNvPr id="43" name="Image 66">
          <a:extLst>
            <a:ext uri="{FF2B5EF4-FFF2-40B4-BE49-F238E27FC236}">
              <a16:creationId xmlns:a16="http://schemas.microsoft.com/office/drawing/2014/main" id="{B865F39C-551F-483A-80A5-864C899D1B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735" t="7439" r="74336" b="66054"/>
        <a:stretch>
          <a:fillRect/>
        </a:stretch>
      </xdr:blipFill>
      <xdr:spPr bwMode="auto">
        <a:xfrm>
          <a:off x="6723812" y="0"/>
          <a:ext cx="1848688" cy="19019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18</xdr:col>
      <xdr:colOff>28575</xdr:colOff>
      <xdr:row>61</xdr:row>
      <xdr:rowOff>28575</xdr:rowOff>
    </xdr:from>
    <xdr:to>
      <xdr:col>18</xdr:col>
      <xdr:colOff>182651</xdr:colOff>
      <xdr:row>61</xdr:row>
      <xdr:rowOff>161925</xdr:rowOff>
    </xdr:to>
    <xdr:pic>
      <xdr:nvPicPr>
        <xdr:cNvPr id="37" name="image1.png">
          <a:extLst>
            <a:ext uri="{FF2B5EF4-FFF2-40B4-BE49-F238E27FC236}">
              <a16:creationId xmlns:a16="http://schemas.microsoft.com/office/drawing/2014/main" id="{94733CFE-6472-4459-BAE1-FCA3B377F65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181850" y="13687425"/>
          <a:ext cx="154076" cy="133350"/>
        </a:xfrm>
        <a:prstGeom prst="rect">
          <a:avLst/>
        </a:prstGeom>
        <a:noFill/>
      </xdr:spPr>
    </xdr:pic>
    <xdr:clientData fLocksWithSheet="0"/>
  </xdr:twoCellAnchor>
  <xdr:twoCellAnchor>
    <xdr:from>
      <xdr:col>18</xdr:col>
      <xdr:colOff>19050</xdr:colOff>
      <xdr:row>53</xdr:row>
      <xdr:rowOff>28575</xdr:rowOff>
    </xdr:from>
    <xdr:to>
      <xdr:col>18</xdr:col>
      <xdr:colOff>173126</xdr:colOff>
      <xdr:row>53</xdr:row>
      <xdr:rowOff>161925</xdr:rowOff>
    </xdr:to>
    <xdr:pic>
      <xdr:nvPicPr>
        <xdr:cNvPr id="38" name="image1.png">
          <a:extLst>
            <a:ext uri="{FF2B5EF4-FFF2-40B4-BE49-F238E27FC236}">
              <a16:creationId xmlns:a16="http://schemas.microsoft.com/office/drawing/2014/main" id="{2B6E389F-B067-46E6-8C4C-4597F3709A1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172325" y="11668125"/>
          <a:ext cx="154076" cy="133350"/>
        </a:xfrm>
        <a:prstGeom prst="rect">
          <a:avLst/>
        </a:prstGeom>
        <a:noFill/>
      </xdr:spPr>
    </xdr:pic>
    <xdr:clientData fLocksWithSheet="0"/>
  </xdr:twoCellAnchor>
  <xdr:twoCellAnchor>
    <xdr:from>
      <xdr:col>18</xdr:col>
      <xdr:colOff>19050</xdr:colOff>
      <xdr:row>55</xdr:row>
      <xdr:rowOff>28575</xdr:rowOff>
    </xdr:from>
    <xdr:to>
      <xdr:col>18</xdr:col>
      <xdr:colOff>173126</xdr:colOff>
      <xdr:row>55</xdr:row>
      <xdr:rowOff>161925</xdr:rowOff>
    </xdr:to>
    <xdr:pic>
      <xdr:nvPicPr>
        <xdr:cNvPr id="39" name="image1.png">
          <a:extLst>
            <a:ext uri="{FF2B5EF4-FFF2-40B4-BE49-F238E27FC236}">
              <a16:creationId xmlns:a16="http://schemas.microsoft.com/office/drawing/2014/main" id="{2B6E389F-B067-46E6-8C4C-4597F3709A1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172325" y="12087225"/>
          <a:ext cx="154076" cy="133350"/>
        </a:xfrm>
        <a:prstGeom prst="rect">
          <a:avLst/>
        </a:prstGeom>
        <a:noFill/>
      </xdr:spPr>
    </xdr:pic>
    <xdr:clientData fLocksWithSheet="0"/>
  </xdr:twoCellAnchor>
  <xdr:twoCellAnchor>
    <xdr:from>
      <xdr:col>18</xdr:col>
      <xdr:colOff>9525</xdr:colOff>
      <xdr:row>31</xdr:row>
      <xdr:rowOff>19050</xdr:rowOff>
    </xdr:from>
    <xdr:to>
      <xdr:col>18</xdr:col>
      <xdr:colOff>163601</xdr:colOff>
      <xdr:row>31</xdr:row>
      <xdr:rowOff>152400</xdr:rowOff>
    </xdr:to>
    <xdr:pic>
      <xdr:nvPicPr>
        <xdr:cNvPr id="42" name="image1.png">
          <a:extLst>
            <a:ext uri="{FF2B5EF4-FFF2-40B4-BE49-F238E27FC236}">
              <a16:creationId xmlns:a16="http://schemas.microsoft.com/office/drawing/2014/main" id="{2B6E389F-B067-46E6-8C4C-4597F3709A1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162800" y="6800850"/>
          <a:ext cx="154076" cy="133350"/>
        </a:xfrm>
        <a:prstGeom prst="rect">
          <a:avLst/>
        </a:prstGeom>
        <a:noFill/>
      </xdr:spPr>
    </xdr:pic>
    <xdr:clientData fLocksWithSheet="0"/>
  </xdr:twoCellAnchor>
  <xdr:twoCellAnchor>
    <xdr:from>
      <xdr:col>18</xdr:col>
      <xdr:colOff>19050</xdr:colOff>
      <xdr:row>28</xdr:row>
      <xdr:rowOff>38100</xdr:rowOff>
    </xdr:from>
    <xdr:to>
      <xdr:col>18</xdr:col>
      <xdr:colOff>173126</xdr:colOff>
      <xdr:row>28</xdr:row>
      <xdr:rowOff>171450</xdr:rowOff>
    </xdr:to>
    <xdr:pic>
      <xdr:nvPicPr>
        <xdr:cNvPr id="44" name="image1.png">
          <a:extLst>
            <a:ext uri="{FF2B5EF4-FFF2-40B4-BE49-F238E27FC236}">
              <a16:creationId xmlns:a16="http://schemas.microsoft.com/office/drawing/2014/main" id="{2B6E389F-B067-46E6-8C4C-4597F3709A1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172325" y="6200775"/>
          <a:ext cx="154076" cy="133350"/>
        </a:xfrm>
        <a:prstGeom prst="rect">
          <a:avLst/>
        </a:prstGeom>
        <a:noFill/>
      </xdr:spPr>
    </xdr:pic>
    <xdr:clientData fLocksWithSheet="0"/>
  </xdr:twoCellAnchor>
  <xdr:twoCellAnchor>
    <xdr:from>
      <xdr:col>18</xdr:col>
      <xdr:colOff>28575</xdr:colOff>
      <xdr:row>13</xdr:row>
      <xdr:rowOff>47625</xdr:rowOff>
    </xdr:from>
    <xdr:to>
      <xdr:col>18</xdr:col>
      <xdr:colOff>182651</xdr:colOff>
      <xdr:row>13</xdr:row>
      <xdr:rowOff>180975</xdr:rowOff>
    </xdr:to>
    <xdr:pic>
      <xdr:nvPicPr>
        <xdr:cNvPr id="45" name="image1.png">
          <a:extLst>
            <a:ext uri="{FF2B5EF4-FFF2-40B4-BE49-F238E27FC236}">
              <a16:creationId xmlns:a16="http://schemas.microsoft.com/office/drawing/2014/main" id="{2B6E389F-B067-46E6-8C4C-4597F3709A1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181850" y="3086100"/>
          <a:ext cx="154076" cy="13335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87"/>
  <sheetViews>
    <sheetView tabSelected="1" topLeftCell="A13" workbookViewId="0">
      <selection activeCell="D22" sqref="D22:E22"/>
    </sheetView>
  </sheetViews>
  <sheetFormatPr baseColWidth="10" defaultColWidth="14.42578125" defaultRowHeight="15" customHeight="1" x14ac:dyDescent="0.25"/>
  <cols>
    <col min="1" max="2" width="5.7109375" style="1" customWidth="1"/>
    <col min="3" max="3" width="8.28515625" style="1" customWidth="1"/>
    <col min="4" max="4" width="5" style="1" customWidth="1"/>
    <col min="5" max="6" width="5.7109375" style="1" customWidth="1"/>
    <col min="7" max="7" width="4.85546875" style="1" customWidth="1"/>
    <col min="8" max="8" width="5.7109375" style="1" customWidth="1"/>
    <col min="9" max="9" width="8.5703125" style="1" customWidth="1"/>
    <col min="10" max="10" width="4.28515625" style="1" customWidth="1"/>
    <col min="11" max="12" width="5.7109375" style="1" customWidth="1"/>
    <col min="13" max="13" width="13.85546875" style="1" customWidth="1"/>
    <col min="14" max="14" width="5.7109375" style="1" customWidth="1"/>
    <col min="15" max="15" width="7.7109375" style="1" customWidth="1"/>
    <col min="16" max="16" width="8" style="1" customWidth="1"/>
    <col min="17" max="17" width="11.7109375" style="1" customWidth="1"/>
    <col min="18" max="18" width="6.5703125" style="1" customWidth="1"/>
    <col min="19" max="23" width="5.7109375" style="1" customWidth="1"/>
    <col min="24" max="28" width="11.42578125" style="1" customWidth="1"/>
    <col min="29" max="16384" width="14.42578125" style="1"/>
  </cols>
  <sheetData>
    <row r="1" spans="1:20" x14ac:dyDescent="0.25">
      <c r="A1" s="208" t="s">
        <v>90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8"/>
      <c r="P1" s="209"/>
      <c r="Q1" s="126"/>
      <c r="R1" s="126"/>
      <c r="S1" s="2"/>
      <c r="T1" s="46"/>
    </row>
    <row r="2" spans="1:20" x14ac:dyDescent="0.25">
      <c r="A2" s="175"/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192"/>
      <c r="Q2" s="126"/>
      <c r="R2" s="126"/>
      <c r="S2" s="2"/>
      <c r="T2" s="46"/>
    </row>
    <row r="3" spans="1:20" ht="20.25" customHeight="1" x14ac:dyDescent="0.25">
      <c r="A3" s="210" t="s">
        <v>63</v>
      </c>
      <c r="B3" s="211"/>
      <c r="C3" s="211"/>
      <c r="D3" s="211"/>
      <c r="E3" s="211"/>
      <c r="F3" s="211"/>
      <c r="G3" s="211"/>
      <c r="H3" s="211"/>
      <c r="I3" s="211"/>
      <c r="J3" s="211"/>
      <c r="K3" s="211"/>
      <c r="L3" s="211"/>
      <c r="M3" s="211"/>
      <c r="N3" s="211"/>
      <c r="O3" s="124"/>
      <c r="P3" s="192"/>
      <c r="Q3" s="126"/>
      <c r="R3" s="126"/>
      <c r="S3" s="2"/>
      <c r="T3" s="46"/>
    </row>
    <row r="4" spans="1:20" ht="18.75" customHeight="1" x14ac:dyDescent="0.25">
      <c r="A4" s="212" t="s">
        <v>62</v>
      </c>
      <c r="B4" s="102"/>
      <c r="C4" s="213"/>
      <c r="D4" s="214"/>
      <c r="E4" s="102"/>
      <c r="F4" s="102"/>
      <c r="G4" s="102"/>
      <c r="H4" s="102"/>
      <c r="I4" s="215" t="s">
        <v>61</v>
      </c>
      <c r="J4" s="102"/>
      <c r="K4" s="213"/>
      <c r="L4" s="216"/>
      <c r="M4" s="102"/>
      <c r="N4" s="102"/>
      <c r="O4" s="174"/>
      <c r="P4" s="192"/>
      <c r="Q4" s="126"/>
      <c r="R4" s="126"/>
      <c r="S4" s="2"/>
      <c r="T4" s="46"/>
    </row>
    <row r="5" spans="1:20" ht="21" customHeight="1" x14ac:dyDescent="0.25">
      <c r="A5" s="212" t="s">
        <v>60</v>
      </c>
      <c r="B5" s="102"/>
      <c r="C5" s="213"/>
      <c r="D5" s="214"/>
      <c r="E5" s="102"/>
      <c r="F5" s="102"/>
      <c r="G5" s="102"/>
      <c r="H5" s="102"/>
      <c r="I5" s="217" t="s">
        <v>59</v>
      </c>
      <c r="J5" s="102"/>
      <c r="K5" s="213"/>
      <c r="L5" s="216"/>
      <c r="M5" s="102"/>
      <c r="N5" s="102"/>
      <c r="O5" s="174"/>
      <c r="P5" s="192"/>
      <c r="Q5" s="126"/>
      <c r="R5" s="126"/>
      <c r="S5" s="2"/>
      <c r="T5" s="46"/>
    </row>
    <row r="6" spans="1:20" ht="18" customHeight="1" x14ac:dyDescent="0.25">
      <c r="A6" s="212" t="s">
        <v>58</v>
      </c>
      <c r="B6" s="102"/>
      <c r="C6" s="213"/>
      <c r="D6" s="214"/>
      <c r="E6" s="102"/>
      <c r="F6" s="102"/>
      <c r="G6" s="102"/>
      <c r="H6" s="102"/>
      <c r="I6" s="217" t="s">
        <v>57</v>
      </c>
      <c r="J6" s="102"/>
      <c r="K6" s="213"/>
      <c r="L6" s="216"/>
      <c r="M6" s="102"/>
      <c r="N6" s="102"/>
      <c r="O6" s="174"/>
      <c r="P6" s="192"/>
      <c r="Q6" s="126"/>
      <c r="R6" s="126"/>
      <c r="S6" s="2"/>
      <c r="T6" s="46"/>
    </row>
    <row r="7" spans="1:20" ht="23.25" customHeight="1" thickBot="1" x14ac:dyDescent="0.3">
      <c r="A7" s="155" t="s">
        <v>56</v>
      </c>
      <c r="B7" s="84"/>
      <c r="C7" s="220"/>
      <c r="D7" s="224"/>
      <c r="E7" s="84"/>
      <c r="F7" s="84"/>
      <c r="G7" s="84"/>
      <c r="H7" s="84"/>
      <c r="I7" s="219" t="s">
        <v>55</v>
      </c>
      <c r="J7" s="84"/>
      <c r="K7" s="220"/>
      <c r="L7" s="218"/>
      <c r="M7" s="84"/>
      <c r="N7" s="84"/>
      <c r="O7" s="85"/>
      <c r="P7" s="192"/>
      <c r="Q7" s="126"/>
      <c r="R7" s="126"/>
      <c r="S7" s="2"/>
      <c r="T7" s="46"/>
    </row>
    <row r="8" spans="1:20" ht="16.7" customHeight="1" thickTop="1" thickBot="1" x14ac:dyDescent="0.3">
      <c r="A8" s="196" t="s">
        <v>54</v>
      </c>
      <c r="B8" s="197"/>
      <c r="C8" s="197"/>
      <c r="D8" s="54"/>
      <c r="E8" s="198" t="s">
        <v>53</v>
      </c>
      <c r="F8" s="128"/>
      <c r="G8" s="54"/>
      <c r="H8" s="56" t="s">
        <v>52</v>
      </c>
      <c r="I8" s="55"/>
      <c r="J8" s="54"/>
      <c r="K8" s="198" t="s">
        <v>51</v>
      </c>
      <c r="L8" s="129"/>
      <c r="M8" s="54"/>
      <c r="N8" s="221" t="s">
        <v>50</v>
      </c>
      <c r="O8" s="159"/>
      <c r="P8" s="192"/>
      <c r="Q8" s="126"/>
      <c r="R8" s="126"/>
      <c r="S8" s="2"/>
      <c r="T8" s="46"/>
    </row>
    <row r="9" spans="1:20" ht="16.7" customHeight="1" thickTop="1" thickBot="1" x14ac:dyDescent="0.3">
      <c r="A9" s="222"/>
      <c r="B9" s="95"/>
      <c r="C9" s="95"/>
      <c r="D9" s="95"/>
      <c r="E9" s="95"/>
      <c r="F9" s="95"/>
      <c r="G9" s="223"/>
      <c r="H9" s="95"/>
      <c r="I9" s="95"/>
      <c r="J9" s="95"/>
      <c r="K9" s="95"/>
      <c r="L9" s="95"/>
      <c r="M9" s="95"/>
      <c r="N9" s="95"/>
      <c r="O9" s="97"/>
      <c r="P9" s="192"/>
      <c r="Q9" s="126"/>
      <c r="R9" s="126"/>
      <c r="S9" s="38"/>
      <c r="T9" s="46"/>
    </row>
    <row r="10" spans="1:20" ht="14.25" customHeight="1" thickBot="1" x14ac:dyDescent="0.3">
      <c r="A10" s="53"/>
      <c r="B10" s="39"/>
      <c r="C10" s="39"/>
      <c r="D10" s="39"/>
      <c r="E10" s="39"/>
      <c r="F10" s="39"/>
      <c r="G10" s="38"/>
      <c r="H10" s="38"/>
      <c r="I10" s="38"/>
      <c r="J10" s="38"/>
      <c r="K10" s="38"/>
      <c r="L10" s="38"/>
      <c r="M10" s="38"/>
      <c r="N10" s="38"/>
      <c r="O10" s="38"/>
      <c r="P10" s="52"/>
      <c r="Q10" s="52"/>
      <c r="R10" s="52"/>
      <c r="S10" s="38"/>
      <c r="T10" s="46"/>
    </row>
    <row r="11" spans="1:20" ht="19.5" customHeight="1" thickTop="1" thickBot="1" x14ac:dyDescent="0.3">
      <c r="A11" s="51"/>
      <c r="B11" s="50"/>
      <c r="C11" s="50"/>
      <c r="D11" s="35">
        <v>1</v>
      </c>
      <c r="E11" s="195" t="s">
        <v>49</v>
      </c>
      <c r="F11" s="126"/>
      <c r="G11" s="126"/>
      <c r="H11" s="126"/>
      <c r="I11" s="126"/>
      <c r="J11" s="126"/>
      <c r="K11" s="126"/>
      <c r="L11" s="126"/>
      <c r="M11" s="126"/>
      <c r="N11" s="126"/>
      <c r="O11" s="126"/>
      <c r="P11" s="126"/>
      <c r="Q11" s="126"/>
      <c r="R11" s="50"/>
      <c r="S11" s="50"/>
      <c r="T11" s="46"/>
    </row>
    <row r="12" spans="1:20" ht="22.5" customHeight="1" thickBot="1" x14ac:dyDescent="0.3">
      <c r="A12" s="200" t="s">
        <v>48</v>
      </c>
      <c r="B12" s="109" t="s">
        <v>64</v>
      </c>
      <c r="C12" s="203"/>
      <c r="D12" s="36"/>
      <c r="E12" s="70">
        <v>22</v>
      </c>
      <c r="F12" s="225" t="s">
        <v>94</v>
      </c>
      <c r="G12" s="226"/>
      <c r="H12" s="226"/>
      <c r="I12" s="226"/>
      <c r="J12" s="226"/>
      <c r="K12" s="226"/>
      <c r="L12" s="226"/>
      <c r="M12" s="226"/>
      <c r="N12" s="226"/>
      <c r="O12" s="226"/>
      <c r="P12" s="226"/>
      <c r="Q12" s="226"/>
      <c r="R12" s="227"/>
      <c r="S12" s="48"/>
      <c r="T12" s="46"/>
    </row>
    <row r="13" spans="1:20" ht="22.5" customHeight="1" thickTop="1" thickBot="1" x14ac:dyDescent="0.3">
      <c r="A13" s="201"/>
      <c r="B13" s="190" t="s">
        <v>65</v>
      </c>
      <c r="C13" s="104"/>
      <c r="D13" s="36"/>
      <c r="E13" s="58">
        <v>20</v>
      </c>
      <c r="F13" s="191" t="s">
        <v>103</v>
      </c>
      <c r="G13" s="192"/>
      <c r="H13" s="192"/>
      <c r="I13" s="192"/>
      <c r="J13" s="192"/>
      <c r="K13" s="192"/>
      <c r="L13" s="192"/>
      <c r="M13" s="192"/>
      <c r="N13" s="192"/>
      <c r="O13" s="192"/>
      <c r="P13" s="192"/>
      <c r="Q13" s="192"/>
      <c r="R13" s="124"/>
      <c r="S13" s="48"/>
      <c r="T13" s="46"/>
    </row>
    <row r="14" spans="1:20" s="57" customFormat="1" ht="23.25" customHeight="1" thickTop="1" thickBot="1" x14ac:dyDescent="0.3">
      <c r="A14" s="201"/>
      <c r="B14" s="79" t="s">
        <v>66</v>
      </c>
      <c r="C14" s="204"/>
      <c r="D14" s="36"/>
      <c r="E14" s="33">
        <v>22</v>
      </c>
      <c r="F14" s="207" t="s">
        <v>95</v>
      </c>
      <c r="G14" s="178"/>
      <c r="H14" s="178"/>
      <c r="I14" s="178"/>
      <c r="J14" s="178"/>
      <c r="K14" s="178"/>
      <c r="L14" s="178"/>
      <c r="M14" s="178"/>
      <c r="N14" s="178"/>
      <c r="O14" s="178"/>
      <c r="P14" s="178"/>
      <c r="Q14" s="178"/>
      <c r="R14" s="179"/>
      <c r="S14" s="48"/>
      <c r="T14" s="46"/>
    </row>
    <row r="15" spans="1:20" ht="21" customHeight="1" thickTop="1" thickBot="1" x14ac:dyDescent="0.3">
      <c r="A15" s="201"/>
      <c r="B15" s="205"/>
      <c r="C15" s="206"/>
      <c r="D15" s="36"/>
      <c r="E15" s="33">
        <v>27</v>
      </c>
      <c r="F15" s="199" t="s">
        <v>96</v>
      </c>
      <c r="G15" s="104"/>
      <c r="H15" s="104"/>
      <c r="I15" s="104"/>
      <c r="J15" s="104"/>
      <c r="K15" s="104"/>
      <c r="L15" s="104"/>
      <c r="M15" s="104"/>
      <c r="N15" s="104"/>
      <c r="O15" s="104"/>
      <c r="P15" s="104"/>
      <c r="Q15" s="104"/>
      <c r="R15" s="105"/>
      <c r="S15" s="48"/>
      <c r="T15" s="46"/>
    </row>
    <row r="16" spans="1:20" ht="21.75" customHeight="1" thickTop="1" thickBot="1" x14ac:dyDescent="0.3">
      <c r="A16" s="201"/>
      <c r="B16" s="101" t="s">
        <v>67</v>
      </c>
      <c r="C16" s="102"/>
      <c r="D16" s="36"/>
      <c r="E16" s="58">
        <v>26</v>
      </c>
      <c r="F16" s="173" t="s">
        <v>37</v>
      </c>
      <c r="G16" s="102"/>
      <c r="H16" s="102"/>
      <c r="I16" s="102"/>
      <c r="J16" s="102"/>
      <c r="K16" s="102"/>
      <c r="L16" s="102"/>
      <c r="M16" s="102"/>
      <c r="N16" s="102"/>
      <c r="O16" s="102"/>
      <c r="P16" s="102"/>
      <c r="Q16" s="102"/>
      <c r="R16" s="174"/>
      <c r="S16" s="48"/>
      <c r="T16" s="46"/>
    </row>
    <row r="17" spans="1:20" ht="23.25" customHeight="1" thickTop="1" thickBot="1" x14ac:dyDescent="0.3">
      <c r="A17" s="201"/>
      <c r="B17" s="79" t="s">
        <v>68</v>
      </c>
      <c r="C17" s="80"/>
      <c r="D17" s="36"/>
      <c r="E17" s="61">
        <v>22</v>
      </c>
      <c r="F17" s="83" t="s">
        <v>116</v>
      </c>
      <c r="G17" s="84"/>
      <c r="H17" s="84"/>
      <c r="I17" s="84"/>
      <c r="J17" s="84"/>
      <c r="K17" s="84"/>
      <c r="L17" s="84"/>
      <c r="M17" s="84"/>
      <c r="N17" s="84"/>
      <c r="O17" s="84"/>
      <c r="P17" s="84"/>
      <c r="Q17" s="84"/>
      <c r="R17" s="85"/>
      <c r="S17" s="48"/>
      <c r="T17" s="49"/>
    </row>
    <row r="18" spans="1:20" ht="23.25" customHeight="1" thickTop="1" thickBot="1" x14ac:dyDescent="0.3">
      <c r="A18" s="201"/>
      <c r="B18" s="175"/>
      <c r="C18" s="176"/>
      <c r="D18" s="36"/>
      <c r="E18" s="63">
        <v>27</v>
      </c>
      <c r="F18" s="103" t="s">
        <v>97</v>
      </c>
      <c r="G18" s="104"/>
      <c r="H18" s="104"/>
      <c r="I18" s="104"/>
      <c r="J18" s="104"/>
      <c r="K18" s="104"/>
      <c r="L18" s="104"/>
      <c r="M18" s="104"/>
      <c r="N18" s="104"/>
      <c r="O18" s="104"/>
      <c r="P18" s="104"/>
      <c r="Q18" s="104"/>
      <c r="R18" s="105"/>
      <c r="S18" s="48"/>
      <c r="T18" s="46"/>
    </row>
    <row r="19" spans="1:20" ht="23.25" customHeight="1" thickTop="1" thickBot="1" x14ac:dyDescent="0.3">
      <c r="A19" s="201"/>
      <c r="B19" s="101" t="s">
        <v>69</v>
      </c>
      <c r="C19" s="102"/>
      <c r="D19" s="36"/>
      <c r="E19" s="62">
        <v>12</v>
      </c>
      <c r="F19" s="173" t="s">
        <v>36</v>
      </c>
      <c r="G19" s="102"/>
      <c r="H19" s="102"/>
      <c r="I19" s="102"/>
      <c r="J19" s="102"/>
      <c r="K19" s="102"/>
      <c r="L19" s="102"/>
      <c r="M19" s="102"/>
      <c r="N19" s="102"/>
      <c r="O19" s="102"/>
      <c r="P19" s="102"/>
      <c r="Q19" s="102"/>
      <c r="R19" s="174"/>
      <c r="S19" s="48"/>
      <c r="T19" s="46"/>
    </row>
    <row r="20" spans="1:20" ht="23.25" customHeight="1" thickTop="1" thickBot="1" x14ac:dyDescent="0.3">
      <c r="A20" s="201"/>
      <c r="B20" s="79" t="s">
        <v>70</v>
      </c>
      <c r="C20" s="80"/>
      <c r="D20" s="36"/>
      <c r="E20" s="64">
        <v>22</v>
      </c>
      <c r="F20" s="83" t="s">
        <v>98</v>
      </c>
      <c r="G20" s="84"/>
      <c r="H20" s="84"/>
      <c r="I20" s="84"/>
      <c r="J20" s="84"/>
      <c r="K20" s="84"/>
      <c r="L20" s="84"/>
      <c r="M20" s="84"/>
      <c r="N20" s="84"/>
      <c r="O20" s="84"/>
      <c r="P20" s="84"/>
      <c r="Q20" s="84"/>
      <c r="R20" s="85"/>
      <c r="S20" s="48"/>
      <c r="T20" s="46"/>
    </row>
    <row r="21" spans="1:20" ht="22.5" customHeight="1" thickTop="1" thickBot="1" x14ac:dyDescent="0.3">
      <c r="A21" s="201"/>
      <c r="B21" s="81"/>
      <c r="C21" s="82"/>
      <c r="D21" s="69"/>
      <c r="E21" s="68">
        <v>32</v>
      </c>
      <c r="F21" s="114" t="s">
        <v>99</v>
      </c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7"/>
      <c r="S21" s="48"/>
      <c r="T21" s="46"/>
    </row>
    <row r="22" spans="1:20" ht="15.75" customHeight="1" thickBot="1" x14ac:dyDescent="0.3">
      <c r="A22" s="202"/>
      <c r="B22" s="187" t="s">
        <v>47</v>
      </c>
      <c r="C22" s="99"/>
      <c r="D22" s="100">
        <f>SUM(D12*E12)+(D13*E13)+(D15*E15)+(D16*E16)+(D17*E17)+(D19*E19)+(D20*E20)+(D21*E21)+(E18*D18)+(D14*E14)</f>
        <v>0</v>
      </c>
      <c r="E22" s="99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2"/>
      <c r="T22" s="46"/>
    </row>
    <row r="23" spans="1:20" ht="20.25" customHeight="1" thickBot="1" x14ac:dyDescent="0.3">
      <c r="A23" s="2"/>
      <c r="B23" s="2"/>
      <c r="C23" s="2"/>
      <c r="D23" s="38"/>
      <c r="E23" s="2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2"/>
      <c r="T23" s="46"/>
    </row>
    <row r="24" spans="1:20" ht="22.5" customHeight="1" thickBot="1" x14ac:dyDescent="0.3">
      <c r="A24" s="166" t="s">
        <v>46</v>
      </c>
      <c r="B24" s="188" t="s">
        <v>71</v>
      </c>
      <c r="C24" s="107"/>
      <c r="D24" s="36"/>
      <c r="E24" s="67">
        <v>12</v>
      </c>
      <c r="F24" s="171" t="s">
        <v>45</v>
      </c>
      <c r="G24" s="170"/>
      <c r="H24" s="170"/>
      <c r="I24" s="170"/>
      <c r="J24" s="170"/>
      <c r="K24" s="170"/>
      <c r="L24" s="170"/>
      <c r="M24" s="170"/>
      <c r="N24" s="170"/>
      <c r="O24" s="170"/>
      <c r="P24" s="170"/>
      <c r="Q24" s="170"/>
      <c r="R24" s="172"/>
      <c r="S24" s="2"/>
      <c r="T24" s="46"/>
    </row>
    <row r="25" spans="1:20" ht="25.5" customHeight="1" thickTop="1" thickBot="1" x14ac:dyDescent="0.3">
      <c r="A25" s="167"/>
      <c r="B25" s="189" t="s">
        <v>72</v>
      </c>
      <c r="C25" s="183"/>
      <c r="D25" s="34"/>
      <c r="E25" s="75">
        <v>22</v>
      </c>
      <c r="F25" s="83" t="s">
        <v>100</v>
      </c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5"/>
      <c r="S25" s="2"/>
      <c r="T25" s="46"/>
    </row>
    <row r="26" spans="1:20" ht="23.25" customHeight="1" thickTop="1" thickBot="1" x14ac:dyDescent="0.3">
      <c r="A26" s="167"/>
      <c r="B26" s="194" t="s">
        <v>73</v>
      </c>
      <c r="C26" s="121"/>
      <c r="D26" s="34"/>
      <c r="E26" s="61">
        <v>26</v>
      </c>
      <c r="F26" s="83" t="s">
        <v>44</v>
      </c>
      <c r="G26" s="84"/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5"/>
      <c r="S26" s="2"/>
      <c r="T26" s="46"/>
    </row>
    <row r="27" spans="1:20" ht="21.75" customHeight="1" thickTop="1" thickBot="1" x14ac:dyDescent="0.3">
      <c r="A27" s="167"/>
      <c r="B27" s="189" t="s">
        <v>74</v>
      </c>
      <c r="C27" s="193"/>
      <c r="D27" s="34"/>
      <c r="E27" s="58">
        <v>22</v>
      </c>
      <c r="F27" s="184" t="s">
        <v>100</v>
      </c>
      <c r="G27" s="185"/>
      <c r="H27" s="185"/>
      <c r="I27" s="185"/>
      <c r="J27" s="185"/>
      <c r="K27" s="185"/>
      <c r="L27" s="185"/>
      <c r="M27" s="185"/>
      <c r="N27" s="185"/>
      <c r="O27" s="185"/>
      <c r="P27" s="185"/>
      <c r="Q27" s="185"/>
      <c r="R27" s="186"/>
      <c r="S27" s="2"/>
      <c r="T27" s="46"/>
    </row>
    <row r="28" spans="1:20" ht="23.25" customHeight="1" thickTop="1" thickBot="1" x14ac:dyDescent="0.3">
      <c r="A28" s="167"/>
      <c r="B28" s="190" t="s">
        <v>75</v>
      </c>
      <c r="C28" s="104"/>
      <c r="D28" s="34"/>
      <c r="E28" s="63">
        <v>12</v>
      </c>
      <c r="F28" s="103" t="s">
        <v>36</v>
      </c>
      <c r="G28" s="104"/>
      <c r="H28" s="104"/>
      <c r="I28" s="104"/>
      <c r="J28" s="104"/>
      <c r="K28" s="104"/>
      <c r="L28" s="104"/>
      <c r="M28" s="104"/>
      <c r="N28" s="104"/>
      <c r="O28" s="104"/>
      <c r="P28" s="104"/>
      <c r="Q28" s="104"/>
      <c r="R28" s="105"/>
      <c r="S28" s="2"/>
      <c r="T28" s="46"/>
    </row>
    <row r="29" spans="1:20" s="57" customFormat="1" ht="22.5" customHeight="1" thickTop="1" thickBot="1" x14ac:dyDescent="0.3">
      <c r="A29" s="167"/>
      <c r="B29" s="79" t="s">
        <v>76</v>
      </c>
      <c r="C29" s="80"/>
      <c r="D29" s="34"/>
      <c r="E29" s="64">
        <v>22</v>
      </c>
      <c r="F29" s="83" t="s">
        <v>101</v>
      </c>
      <c r="G29" s="84"/>
      <c r="H29" s="84"/>
      <c r="I29" s="84"/>
      <c r="J29" s="84"/>
      <c r="K29" s="84"/>
      <c r="L29" s="84"/>
      <c r="M29" s="84"/>
      <c r="N29" s="84"/>
      <c r="O29" s="84"/>
      <c r="P29" s="84"/>
      <c r="Q29" s="84"/>
      <c r="R29" s="85"/>
      <c r="S29" s="2"/>
      <c r="T29" s="46"/>
    </row>
    <row r="30" spans="1:20" ht="22.5" customHeight="1" thickTop="1" thickBot="1" x14ac:dyDescent="0.3">
      <c r="A30" s="167"/>
      <c r="B30" s="180"/>
      <c r="C30" s="181"/>
      <c r="D30" s="34"/>
      <c r="E30" s="61">
        <v>30</v>
      </c>
      <c r="F30" s="191" t="s">
        <v>102</v>
      </c>
      <c r="G30" s="192"/>
      <c r="H30" s="192"/>
      <c r="I30" s="192"/>
      <c r="J30" s="192"/>
      <c r="K30" s="192"/>
      <c r="L30" s="192"/>
      <c r="M30" s="192"/>
      <c r="N30" s="192"/>
      <c r="O30" s="192"/>
      <c r="P30" s="192"/>
      <c r="Q30" s="192"/>
      <c r="R30" s="124"/>
      <c r="S30" s="2"/>
      <c r="T30" s="46"/>
    </row>
    <row r="31" spans="1:20" ht="21.75" customHeight="1" thickTop="1" thickBot="1" x14ac:dyDescent="0.3">
      <c r="A31" s="167"/>
      <c r="B31" s="182" t="s">
        <v>77</v>
      </c>
      <c r="C31" s="183"/>
      <c r="D31" s="34"/>
      <c r="E31" s="58">
        <v>20</v>
      </c>
      <c r="F31" s="184" t="s">
        <v>103</v>
      </c>
      <c r="G31" s="185"/>
      <c r="H31" s="185"/>
      <c r="I31" s="185"/>
      <c r="J31" s="185"/>
      <c r="K31" s="185"/>
      <c r="L31" s="185"/>
      <c r="M31" s="185"/>
      <c r="N31" s="185"/>
      <c r="O31" s="185"/>
      <c r="P31" s="185"/>
      <c r="Q31" s="185"/>
      <c r="R31" s="186"/>
      <c r="S31" s="2"/>
      <c r="T31" s="46"/>
    </row>
    <row r="32" spans="1:20" s="57" customFormat="1" ht="22.5" customHeight="1" thickTop="1" thickBot="1" x14ac:dyDescent="0.3">
      <c r="A32" s="167"/>
      <c r="B32" s="79" t="s">
        <v>91</v>
      </c>
      <c r="C32" s="80"/>
      <c r="D32" s="34"/>
      <c r="E32" s="64">
        <v>22</v>
      </c>
      <c r="F32" s="83" t="s">
        <v>116</v>
      </c>
      <c r="G32" s="84"/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85"/>
      <c r="S32" s="2"/>
      <c r="T32" s="46"/>
    </row>
    <row r="33" spans="1:19" ht="23.25" customHeight="1" thickTop="1" thickBot="1" x14ac:dyDescent="0.3">
      <c r="A33" s="167"/>
      <c r="B33" s="81"/>
      <c r="C33" s="82"/>
      <c r="D33" s="32"/>
      <c r="E33" s="68">
        <v>27</v>
      </c>
      <c r="F33" s="114" t="s">
        <v>97</v>
      </c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7"/>
      <c r="S33" s="2"/>
    </row>
    <row r="34" spans="1:19" ht="15.75" customHeight="1" thickBot="1" x14ac:dyDescent="0.3">
      <c r="A34" s="168"/>
      <c r="B34" s="187" t="s">
        <v>32</v>
      </c>
      <c r="C34" s="99"/>
      <c r="D34" s="100">
        <f>SUM(D24*E24)+(D25*E25)+(D26*E26)+(D27*E27)+(D28*E28)+(D30*E30)+(D31*E31)+(D33*E33)+(D29*E29)+D32*E32</f>
        <v>0</v>
      </c>
      <c r="E34" s="99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2"/>
    </row>
    <row r="35" spans="1:19" ht="18" customHeight="1" thickBot="1" x14ac:dyDescent="0.3">
      <c r="A35" s="45"/>
      <c r="B35" s="44"/>
      <c r="C35" s="44"/>
      <c r="D35" s="43"/>
      <c r="E35" s="43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2"/>
    </row>
    <row r="36" spans="1:19" ht="21" customHeight="1" thickBot="1" x14ac:dyDescent="0.3">
      <c r="A36" s="157" t="s">
        <v>92</v>
      </c>
      <c r="B36" s="128"/>
      <c r="C36" s="128"/>
      <c r="D36" s="128"/>
      <c r="E36" s="128"/>
      <c r="F36" s="128"/>
      <c r="G36" s="128"/>
      <c r="H36" s="128"/>
      <c r="I36" s="128"/>
      <c r="J36" s="128"/>
      <c r="K36" s="128"/>
      <c r="L36" s="128"/>
      <c r="M36" s="128"/>
      <c r="N36" s="128"/>
      <c r="O36" s="128"/>
      <c r="P36" s="128"/>
      <c r="Q36" s="128"/>
      <c r="R36" s="129"/>
      <c r="S36" s="2"/>
    </row>
    <row r="37" spans="1:19" ht="14.45" customHeight="1" x14ac:dyDescent="0.25">
      <c r="A37" s="115" t="s">
        <v>43</v>
      </c>
      <c r="B37" s="118" t="s">
        <v>42</v>
      </c>
      <c r="C37" s="107"/>
      <c r="D37" s="119"/>
      <c r="E37" s="123" t="s">
        <v>41</v>
      </c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8"/>
      <c r="S37" s="2"/>
    </row>
    <row r="38" spans="1:19" ht="7.5" customHeight="1" thickBot="1" x14ac:dyDescent="0.3">
      <c r="A38" s="116"/>
      <c r="B38" s="120"/>
      <c r="C38" s="121"/>
      <c r="D38" s="122"/>
      <c r="E38" s="120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4"/>
      <c r="S38" s="30"/>
    </row>
    <row r="39" spans="1:19" x14ac:dyDescent="0.25">
      <c r="A39" s="116"/>
      <c r="B39" s="157" t="s">
        <v>93</v>
      </c>
      <c r="C39" s="128"/>
      <c r="D39" s="129"/>
      <c r="E39" s="158" t="s">
        <v>115</v>
      </c>
      <c r="F39" s="128"/>
      <c r="G39" s="128"/>
      <c r="H39" s="128"/>
      <c r="I39" s="128"/>
      <c r="J39" s="128"/>
      <c r="K39" s="128"/>
      <c r="L39" s="128"/>
      <c r="M39" s="128"/>
      <c r="N39" s="128"/>
      <c r="O39" s="128"/>
      <c r="P39" s="128"/>
      <c r="Q39" s="128"/>
      <c r="R39" s="159"/>
      <c r="S39" s="2"/>
    </row>
    <row r="40" spans="1:19" ht="12.75" customHeight="1" thickBot="1" x14ac:dyDescent="0.3">
      <c r="A40" s="116"/>
      <c r="B40" s="120"/>
      <c r="C40" s="121"/>
      <c r="D40" s="122"/>
      <c r="E40" s="120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4"/>
      <c r="S40" s="2"/>
    </row>
    <row r="41" spans="1:19" ht="24.75" customHeight="1" thickBot="1" x14ac:dyDescent="0.3">
      <c r="A41" s="117"/>
      <c r="B41" s="160" t="s">
        <v>4</v>
      </c>
      <c r="C41" s="161"/>
      <c r="D41" s="162"/>
      <c r="E41" s="163" t="s">
        <v>40</v>
      </c>
      <c r="F41" s="161"/>
      <c r="G41" s="161"/>
      <c r="H41" s="161"/>
      <c r="I41" s="161"/>
      <c r="J41" s="161"/>
      <c r="K41" s="161"/>
      <c r="L41" s="161"/>
      <c r="M41" s="161"/>
      <c r="N41" s="161"/>
      <c r="O41" s="161"/>
      <c r="P41" s="161"/>
      <c r="Q41" s="161"/>
      <c r="R41" s="164"/>
      <c r="S41" s="2"/>
    </row>
    <row r="42" spans="1:19" ht="30.75" customHeight="1" thickBot="1" x14ac:dyDescent="0.3">
      <c r="A42" s="45"/>
      <c r="B42" s="44"/>
      <c r="C42" s="44"/>
      <c r="D42" s="43"/>
      <c r="E42" s="43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2"/>
    </row>
    <row r="43" spans="1:19" ht="15.75" customHeight="1" thickBot="1" x14ac:dyDescent="0.3">
      <c r="A43" s="40"/>
      <c r="B43" s="44"/>
      <c r="C43" s="44"/>
      <c r="D43" s="43"/>
      <c r="E43" s="43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72"/>
      <c r="Q43" s="42" t="s">
        <v>39</v>
      </c>
      <c r="R43" s="41"/>
      <c r="S43" s="41"/>
    </row>
    <row r="44" spans="1:19" ht="100.5" customHeight="1" thickBot="1" x14ac:dyDescent="0.3">
      <c r="A44" s="165"/>
      <c r="B44" s="126"/>
      <c r="C44" s="126"/>
      <c r="D44" s="126"/>
      <c r="E44" s="126"/>
      <c r="F44" s="126"/>
      <c r="G44" s="126"/>
      <c r="H44" s="126"/>
      <c r="I44" s="126"/>
      <c r="J44" s="126"/>
      <c r="K44" s="126"/>
      <c r="L44" s="126"/>
      <c r="M44" s="126"/>
      <c r="N44" s="126"/>
      <c r="O44" s="126"/>
      <c r="P44" s="126"/>
      <c r="Q44" s="126"/>
      <c r="R44" s="126"/>
      <c r="S44" s="2"/>
    </row>
    <row r="45" spans="1:19" ht="22.5" customHeight="1" thickBot="1" x14ac:dyDescent="0.3">
      <c r="A45" s="166" t="s">
        <v>38</v>
      </c>
      <c r="B45" s="169" t="s">
        <v>78</v>
      </c>
      <c r="C45" s="170"/>
      <c r="D45" s="36"/>
      <c r="E45" s="67">
        <v>20</v>
      </c>
      <c r="F45" s="171" t="s">
        <v>79</v>
      </c>
      <c r="G45" s="170"/>
      <c r="H45" s="170"/>
      <c r="I45" s="170"/>
      <c r="J45" s="170"/>
      <c r="K45" s="170"/>
      <c r="L45" s="170"/>
      <c r="M45" s="170"/>
      <c r="N45" s="170"/>
      <c r="O45" s="170"/>
      <c r="P45" s="170"/>
      <c r="Q45" s="170"/>
      <c r="R45" s="172"/>
      <c r="S45" s="2"/>
    </row>
    <row r="46" spans="1:19" ht="21" customHeight="1" thickTop="1" thickBot="1" x14ac:dyDescent="0.3">
      <c r="A46" s="167"/>
      <c r="B46" s="79" t="s">
        <v>80</v>
      </c>
      <c r="C46" s="80"/>
      <c r="D46" s="34"/>
      <c r="E46" s="61">
        <v>22</v>
      </c>
      <c r="F46" s="83" t="s">
        <v>100</v>
      </c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84"/>
      <c r="R46" s="85"/>
      <c r="S46" s="2"/>
    </row>
    <row r="47" spans="1:19" ht="22.5" customHeight="1" thickTop="1" thickBot="1" x14ac:dyDescent="0.3">
      <c r="A47" s="167"/>
      <c r="B47" s="101" t="s">
        <v>81</v>
      </c>
      <c r="C47" s="102"/>
      <c r="D47" s="34"/>
      <c r="E47" s="62">
        <v>12</v>
      </c>
      <c r="F47" s="173" t="s">
        <v>36</v>
      </c>
      <c r="G47" s="102"/>
      <c r="H47" s="102"/>
      <c r="I47" s="102"/>
      <c r="J47" s="102"/>
      <c r="K47" s="102"/>
      <c r="L47" s="102"/>
      <c r="M47" s="102"/>
      <c r="N47" s="102"/>
      <c r="O47" s="102"/>
      <c r="P47" s="102"/>
      <c r="Q47" s="102"/>
      <c r="R47" s="174"/>
      <c r="S47" s="2"/>
    </row>
    <row r="48" spans="1:19" ht="22.5" customHeight="1" thickTop="1" thickBot="1" x14ac:dyDescent="0.3">
      <c r="A48" s="167"/>
      <c r="B48" s="79" t="s">
        <v>82</v>
      </c>
      <c r="C48" s="80"/>
      <c r="D48" s="34"/>
      <c r="E48" s="61">
        <v>22</v>
      </c>
      <c r="F48" s="83" t="s">
        <v>101</v>
      </c>
      <c r="G48" s="84"/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5"/>
      <c r="S48" s="2"/>
    </row>
    <row r="49" spans="1:20" ht="24" customHeight="1" thickTop="1" thickBot="1" x14ac:dyDescent="0.3">
      <c r="A49" s="167"/>
      <c r="B49" s="175"/>
      <c r="C49" s="176"/>
      <c r="D49" s="34"/>
      <c r="E49" s="63">
        <v>30</v>
      </c>
      <c r="F49" s="103" t="s">
        <v>102</v>
      </c>
      <c r="G49" s="104"/>
      <c r="H49" s="104"/>
      <c r="I49" s="104"/>
      <c r="J49" s="104"/>
      <c r="K49" s="104"/>
      <c r="L49" s="104"/>
      <c r="M49" s="104"/>
      <c r="N49" s="104"/>
      <c r="O49" s="104"/>
      <c r="P49" s="104"/>
      <c r="Q49" s="104"/>
      <c r="R49" s="105"/>
      <c r="S49" s="2"/>
    </row>
    <row r="50" spans="1:20" ht="21.75" customHeight="1" thickTop="1" thickBot="1" x14ac:dyDescent="0.3">
      <c r="A50" s="167"/>
      <c r="B50" s="101" t="s">
        <v>83</v>
      </c>
      <c r="C50" s="102"/>
      <c r="D50" s="34"/>
      <c r="E50" s="64">
        <v>12</v>
      </c>
      <c r="F50" s="83" t="s">
        <v>35</v>
      </c>
      <c r="G50" s="84"/>
      <c r="H50" s="84"/>
      <c r="I50" s="84"/>
      <c r="J50" s="84"/>
      <c r="K50" s="84"/>
      <c r="L50" s="84"/>
      <c r="M50" s="84"/>
      <c r="N50" s="84"/>
      <c r="O50" s="84"/>
      <c r="P50" s="84"/>
      <c r="Q50" s="84"/>
      <c r="R50" s="85"/>
      <c r="S50" s="2"/>
    </row>
    <row r="51" spans="1:20" ht="21" customHeight="1" thickTop="1" thickBot="1" x14ac:dyDescent="0.3">
      <c r="A51" s="167"/>
      <c r="B51" s="79" t="s">
        <v>84</v>
      </c>
      <c r="C51" s="80"/>
      <c r="D51" s="34"/>
      <c r="E51" s="65">
        <v>22</v>
      </c>
      <c r="F51" s="177" t="s">
        <v>95</v>
      </c>
      <c r="G51" s="178"/>
      <c r="H51" s="178"/>
      <c r="I51" s="178"/>
      <c r="J51" s="178"/>
      <c r="K51" s="178"/>
      <c r="L51" s="178"/>
      <c r="M51" s="178"/>
      <c r="N51" s="178"/>
      <c r="O51" s="178"/>
      <c r="P51" s="178"/>
      <c r="Q51" s="178"/>
      <c r="R51" s="179"/>
      <c r="S51" s="2"/>
    </row>
    <row r="52" spans="1:20" ht="21.75" customHeight="1" thickTop="1" thickBot="1" x14ac:dyDescent="0.3">
      <c r="A52" s="167"/>
      <c r="B52" s="175"/>
      <c r="C52" s="176"/>
      <c r="D52" s="34"/>
      <c r="E52" s="66">
        <v>27</v>
      </c>
      <c r="F52" s="86" t="s">
        <v>96</v>
      </c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8"/>
      <c r="S52" s="2"/>
    </row>
    <row r="53" spans="1:20" ht="21" customHeight="1" thickTop="1" thickBot="1" x14ac:dyDescent="0.3">
      <c r="A53" s="167"/>
      <c r="B53" s="101" t="s">
        <v>85</v>
      </c>
      <c r="C53" s="102"/>
      <c r="D53" s="34"/>
      <c r="E53" s="63">
        <v>20</v>
      </c>
      <c r="F53" s="103" t="s">
        <v>103</v>
      </c>
      <c r="G53" s="104"/>
      <c r="H53" s="104"/>
      <c r="I53" s="104"/>
      <c r="J53" s="104"/>
      <c r="K53" s="104"/>
      <c r="L53" s="104"/>
      <c r="M53" s="104"/>
      <c r="N53" s="104"/>
      <c r="O53" s="104"/>
      <c r="P53" s="104"/>
      <c r="Q53" s="104"/>
      <c r="R53" s="105"/>
      <c r="S53" s="2"/>
    </row>
    <row r="54" spans="1:20" s="57" customFormat="1" ht="20.25" customHeight="1" thickTop="1" thickBot="1" x14ac:dyDescent="0.3">
      <c r="A54" s="167"/>
      <c r="B54" s="79" t="s">
        <v>86</v>
      </c>
      <c r="C54" s="80"/>
      <c r="D54" s="34"/>
      <c r="E54" s="64">
        <v>22</v>
      </c>
      <c r="F54" s="83" t="s">
        <v>116</v>
      </c>
      <c r="G54" s="84"/>
      <c r="H54" s="84"/>
      <c r="I54" s="84"/>
      <c r="J54" s="84"/>
      <c r="K54" s="84"/>
      <c r="L54" s="84"/>
      <c r="M54" s="84"/>
      <c r="N54" s="84"/>
      <c r="O54" s="84"/>
      <c r="P54" s="84"/>
      <c r="Q54" s="84"/>
      <c r="R54" s="85"/>
      <c r="S54" s="2"/>
    </row>
    <row r="55" spans="1:20" ht="19.5" customHeight="1" thickTop="1" thickBot="1" x14ac:dyDescent="0.3">
      <c r="A55" s="167"/>
      <c r="B55" s="180"/>
      <c r="C55" s="181"/>
      <c r="D55" s="34"/>
      <c r="E55" s="63">
        <v>27</v>
      </c>
      <c r="F55" s="103" t="s">
        <v>97</v>
      </c>
      <c r="G55" s="104"/>
      <c r="H55" s="104"/>
      <c r="I55" s="104"/>
      <c r="J55" s="104"/>
      <c r="K55" s="104"/>
      <c r="L55" s="104"/>
      <c r="M55" s="104"/>
      <c r="N55" s="104"/>
      <c r="O55" s="104"/>
      <c r="P55" s="104"/>
      <c r="Q55" s="104"/>
      <c r="R55" s="105"/>
      <c r="S55" s="2"/>
      <c r="T55" s="57"/>
    </row>
    <row r="56" spans="1:20" s="57" customFormat="1" ht="21.75" customHeight="1" thickTop="1" thickBot="1" x14ac:dyDescent="0.3">
      <c r="A56" s="167"/>
      <c r="B56" s="182" t="s">
        <v>87</v>
      </c>
      <c r="C56" s="183"/>
      <c r="D56" s="34"/>
      <c r="E56" s="58">
        <v>26</v>
      </c>
      <c r="F56" s="184" t="s">
        <v>34</v>
      </c>
      <c r="G56" s="185"/>
      <c r="H56" s="185"/>
      <c r="I56" s="185"/>
      <c r="J56" s="185"/>
      <c r="K56" s="185"/>
      <c r="L56" s="185"/>
      <c r="M56" s="185"/>
      <c r="N56" s="185"/>
      <c r="O56" s="185"/>
      <c r="P56" s="185"/>
      <c r="Q56" s="185"/>
      <c r="R56" s="186"/>
      <c r="S56" s="2"/>
    </row>
    <row r="57" spans="1:20" ht="22.5" customHeight="1" thickTop="1" thickBot="1" x14ac:dyDescent="0.3">
      <c r="A57" s="167"/>
      <c r="B57" s="113" t="s">
        <v>88</v>
      </c>
      <c r="C57" s="95"/>
      <c r="D57" s="32"/>
      <c r="E57" s="68">
        <v>22</v>
      </c>
      <c r="F57" s="114" t="s">
        <v>100</v>
      </c>
      <c r="G57" s="95"/>
      <c r="H57" s="95"/>
      <c r="I57" s="95"/>
      <c r="J57" s="95"/>
      <c r="K57" s="95"/>
      <c r="L57" s="95"/>
      <c r="M57" s="95"/>
      <c r="N57" s="95"/>
      <c r="O57" s="95"/>
      <c r="P57" s="95"/>
      <c r="Q57" s="95"/>
      <c r="R57" s="97"/>
      <c r="S57" s="2"/>
    </row>
    <row r="58" spans="1:20" ht="15.75" customHeight="1" thickBot="1" x14ac:dyDescent="0.3">
      <c r="A58" s="168"/>
      <c r="B58" s="98" t="s">
        <v>32</v>
      </c>
      <c r="C58" s="99"/>
      <c r="D58" s="100">
        <f>SUM(D45*E45)+(D46*E46)+(D47*E47)+(D48*E48)+(D49*E49)+(D50*E50)+(D51*E51)+(D52*E52)+(D53*E53)+(D55*E55)+(E57*D57)+(D54*E54)+(D56*E56)</f>
        <v>0</v>
      </c>
      <c r="E58" s="99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2"/>
    </row>
    <row r="59" spans="1:20" x14ac:dyDescent="0.25">
      <c r="A59" s="40"/>
      <c r="B59" s="39"/>
      <c r="C59" s="39"/>
      <c r="D59" s="38"/>
      <c r="E59" s="37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2"/>
    </row>
    <row r="60" spans="1:20" x14ac:dyDescent="0.25">
      <c r="A60" s="40"/>
      <c r="B60" s="39"/>
      <c r="C60" s="39"/>
      <c r="D60" s="38"/>
      <c r="E60" s="37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2"/>
    </row>
    <row r="61" spans="1:20" ht="9.75" customHeight="1" thickBot="1" x14ac:dyDescent="0.3">
      <c r="A61" s="2"/>
      <c r="B61" s="2"/>
      <c r="C61" s="2"/>
      <c r="D61" s="2"/>
      <c r="E61" s="2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2"/>
    </row>
    <row r="62" spans="1:20" s="59" customFormat="1" ht="21.75" customHeight="1" thickBot="1" x14ac:dyDescent="0.3">
      <c r="A62" s="76" t="s">
        <v>33</v>
      </c>
      <c r="B62" s="109" t="s">
        <v>64</v>
      </c>
      <c r="C62" s="110"/>
      <c r="D62" s="69"/>
      <c r="E62" s="73">
        <v>22</v>
      </c>
      <c r="F62" s="106" t="s">
        <v>94</v>
      </c>
      <c r="G62" s="107"/>
      <c r="H62" s="107"/>
      <c r="I62" s="107"/>
      <c r="J62" s="107"/>
      <c r="K62" s="107"/>
      <c r="L62" s="107"/>
      <c r="M62" s="107"/>
      <c r="N62" s="107"/>
      <c r="O62" s="107"/>
      <c r="P62" s="107"/>
      <c r="Q62" s="107"/>
      <c r="R62" s="108"/>
      <c r="S62" s="2"/>
    </row>
    <row r="63" spans="1:20" ht="22.5" customHeight="1" thickTop="1" thickBot="1" x14ac:dyDescent="0.3">
      <c r="A63" s="77"/>
      <c r="B63" s="111"/>
      <c r="C63" s="112"/>
      <c r="D63" s="32"/>
      <c r="E63" s="71">
        <v>40</v>
      </c>
      <c r="F63" s="86" t="s">
        <v>104</v>
      </c>
      <c r="G63" s="87"/>
      <c r="H63" s="87"/>
      <c r="I63" s="87"/>
      <c r="J63" s="87"/>
      <c r="K63" s="87"/>
      <c r="L63" s="87"/>
      <c r="M63" s="87"/>
      <c r="N63" s="87"/>
      <c r="O63" s="87"/>
      <c r="P63" s="87"/>
      <c r="Q63" s="87"/>
      <c r="R63" s="88"/>
      <c r="S63" s="2"/>
    </row>
    <row r="64" spans="1:20" ht="20.25" customHeight="1" thickTop="1" thickBot="1" x14ac:dyDescent="0.3">
      <c r="A64" s="77"/>
      <c r="B64" s="89" t="s">
        <v>65</v>
      </c>
      <c r="C64" s="87"/>
      <c r="D64" s="32"/>
      <c r="E64" s="66">
        <v>20</v>
      </c>
      <c r="F64" s="86" t="s">
        <v>103</v>
      </c>
      <c r="G64" s="87"/>
      <c r="H64" s="87"/>
      <c r="I64" s="87"/>
      <c r="J64" s="87"/>
      <c r="K64" s="87"/>
      <c r="L64" s="87"/>
      <c r="M64" s="87"/>
      <c r="N64" s="87"/>
      <c r="O64" s="87"/>
      <c r="P64" s="87"/>
      <c r="Q64" s="87"/>
      <c r="R64" s="88"/>
      <c r="S64" s="2"/>
    </row>
    <row r="65" spans="1:19" ht="21" customHeight="1" thickTop="1" thickBot="1" x14ac:dyDescent="0.3">
      <c r="A65" s="77"/>
      <c r="B65" s="90" t="s">
        <v>66</v>
      </c>
      <c r="C65" s="91"/>
      <c r="D65" s="32"/>
      <c r="E65" s="68">
        <v>22</v>
      </c>
      <c r="F65" s="92" t="s">
        <v>105</v>
      </c>
      <c r="G65" s="92"/>
      <c r="H65" s="92"/>
      <c r="I65" s="92"/>
      <c r="J65" s="92"/>
      <c r="K65" s="92"/>
      <c r="L65" s="92"/>
      <c r="M65" s="92"/>
      <c r="N65" s="92"/>
      <c r="O65" s="92"/>
      <c r="P65" s="92"/>
      <c r="Q65" s="92"/>
      <c r="R65" s="93"/>
      <c r="S65" s="2"/>
    </row>
    <row r="66" spans="1:19" ht="15.75" customHeight="1" thickBot="1" x14ac:dyDescent="0.3">
      <c r="A66" s="78"/>
      <c r="B66" s="94" t="s">
        <v>32</v>
      </c>
      <c r="C66" s="95"/>
      <c r="D66" s="96">
        <f>SUM(D62*E62)+(D63*E63)+(D64*E64)+(D65*E65)</f>
        <v>0</v>
      </c>
      <c r="E66" s="97"/>
      <c r="F66" s="60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2"/>
    </row>
    <row r="67" spans="1:19" x14ac:dyDescent="0.25">
      <c r="A67" s="2"/>
      <c r="B67" s="2"/>
      <c r="C67" s="2"/>
      <c r="D67" s="2"/>
      <c r="E67" s="2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2"/>
    </row>
    <row r="68" spans="1:19" ht="15.75" customHeight="1" thickBot="1" x14ac:dyDescent="0.3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</row>
    <row r="69" spans="1:19" ht="16.7" customHeight="1" thickBot="1" x14ac:dyDescent="0.3">
      <c r="A69" s="144" t="s">
        <v>31</v>
      </c>
      <c r="B69" s="145"/>
      <c r="C69" s="145"/>
      <c r="D69" s="145"/>
      <c r="E69" s="145"/>
      <c r="F69" s="145"/>
      <c r="G69" s="145"/>
      <c r="H69" s="146"/>
      <c r="I69" s="2"/>
      <c r="J69" s="147" t="s">
        <v>30</v>
      </c>
      <c r="K69" s="148"/>
      <c r="L69" s="148"/>
      <c r="M69" s="149"/>
      <c r="N69" s="147" t="s">
        <v>29</v>
      </c>
      <c r="O69" s="148"/>
      <c r="P69" s="148"/>
      <c r="Q69" s="148"/>
      <c r="R69" s="149"/>
      <c r="S69" s="29"/>
    </row>
    <row r="70" spans="1:19" ht="18" customHeight="1" x14ac:dyDescent="0.25">
      <c r="A70" s="150" t="s">
        <v>28</v>
      </c>
      <c r="B70" s="151"/>
      <c r="C70" s="28" t="s">
        <v>27</v>
      </c>
      <c r="D70" s="27" t="s">
        <v>26</v>
      </c>
      <c r="E70" s="25" t="s">
        <v>25</v>
      </c>
      <c r="F70" s="26" t="s">
        <v>24</v>
      </c>
      <c r="G70" s="25" t="s">
        <v>23</v>
      </c>
      <c r="H70" s="24" t="s">
        <v>22</v>
      </c>
      <c r="I70" s="2"/>
      <c r="J70" s="152" t="s">
        <v>21</v>
      </c>
      <c r="K70" s="102"/>
      <c r="L70" s="102"/>
      <c r="M70" s="153"/>
      <c r="N70" s="154" t="s">
        <v>20</v>
      </c>
      <c r="O70" s="102"/>
      <c r="P70" s="102"/>
      <c r="Q70" s="102"/>
      <c r="R70" s="23">
        <f>SUM(D22,D34,D58,D66)</f>
        <v>0</v>
      </c>
      <c r="S70" s="13"/>
    </row>
    <row r="71" spans="1:19" ht="19.5" customHeight="1" thickBot="1" x14ac:dyDescent="0.3">
      <c r="A71" s="155" t="s">
        <v>19</v>
      </c>
      <c r="B71" s="84"/>
      <c r="C71" s="22"/>
      <c r="D71" s="21"/>
      <c r="E71" s="20"/>
      <c r="F71" s="20"/>
      <c r="G71" s="20"/>
      <c r="H71" s="19"/>
      <c r="I71" s="2"/>
      <c r="J71" s="152" t="s">
        <v>18</v>
      </c>
      <c r="K71" s="102"/>
      <c r="L71" s="102"/>
      <c r="M71" s="153"/>
      <c r="N71" s="156" t="s">
        <v>17</v>
      </c>
      <c r="O71" s="135"/>
      <c r="P71" s="135"/>
      <c r="Q71" s="135"/>
      <c r="R71" s="18">
        <f>SUM(C71,D71:G72)*10+(H72*10)</f>
        <v>0</v>
      </c>
      <c r="S71" s="13"/>
    </row>
    <row r="72" spans="1:19" ht="20.25" customHeight="1" thickBot="1" x14ac:dyDescent="0.3">
      <c r="A72" s="142" t="s">
        <v>16</v>
      </c>
      <c r="B72" s="143"/>
      <c r="C72" s="74"/>
      <c r="D72" s="17"/>
      <c r="E72" s="16"/>
      <c r="F72" s="16"/>
      <c r="G72" s="16"/>
      <c r="H72" s="15"/>
      <c r="I72" s="2"/>
      <c r="J72" s="134" t="s">
        <v>15</v>
      </c>
      <c r="K72" s="135"/>
      <c r="L72" s="135"/>
      <c r="M72" s="136"/>
      <c r="N72" s="137" t="s">
        <v>14</v>
      </c>
      <c r="O72" s="138"/>
      <c r="P72" s="138"/>
      <c r="Q72" s="138"/>
      <c r="R72" s="14">
        <f>SUM(R70:R71)</f>
        <v>0</v>
      </c>
      <c r="S72" s="13"/>
    </row>
    <row r="73" spans="1:19" ht="25.5" customHeight="1" thickBot="1" x14ac:dyDescent="0.3">
      <c r="A73" s="10"/>
      <c r="B73" s="10"/>
      <c r="C73" s="10"/>
      <c r="D73" s="11"/>
      <c r="E73" s="11"/>
      <c r="F73" s="12"/>
      <c r="G73" s="11"/>
      <c r="H73" s="11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</row>
    <row r="74" spans="1:19" ht="15.75" customHeight="1" thickBot="1" x14ac:dyDescent="0.3">
      <c r="A74" s="2"/>
      <c r="B74" s="139" t="s">
        <v>13</v>
      </c>
      <c r="C74" s="140"/>
      <c r="D74" s="140"/>
      <c r="E74" s="140"/>
      <c r="F74" s="140"/>
      <c r="G74" s="140"/>
      <c r="H74" s="140"/>
      <c r="I74" s="140"/>
      <c r="J74" s="140"/>
      <c r="K74" s="140"/>
      <c r="L74" s="140"/>
      <c r="M74" s="140"/>
      <c r="N74" s="140"/>
      <c r="O74" s="140"/>
      <c r="P74" s="140"/>
      <c r="Q74" s="141"/>
      <c r="R74" s="2"/>
      <c r="S74" s="2"/>
    </row>
    <row r="75" spans="1:19" x14ac:dyDescent="0.25">
      <c r="A75" s="10"/>
      <c r="B75" s="127" t="s">
        <v>110</v>
      </c>
      <c r="C75" s="128"/>
      <c r="D75" s="128"/>
      <c r="E75" s="129"/>
      <c r="F75" s="127" t="s">
        <v>12</v>
      </c>
      <c r="G75" s="128"/>
      <c r="H75" s="128"/>
      <c r="I75" s="129"/>
      <c r="J75" s="127" t="s">
        <v>111</v>
      </c>
      <c r="K75" s="128"/>
      <c r="L75" s="128"/>
      <c r="M75" s="129"/>
      <c r="N75" s="127" t="s">
        <v>112</v>
      </c>
      <c r="O75" s="128"/>
      <c r="P75" s="128"/>
      <c r="Q75" s="129"/>
      <c r="R75" s="2"/>
      <c r="S75" s="2"/>
    </row>
    <row r="76" spans="1:19" ht="15.75" customHeight="1" thickBot="1" x14ac:dyDescent="0.3">
      <c r="A76" s="6"/>
      <c r="B76" s="130" t="s">
        <v>11</v>
      </c>
      <c r="C76" s="131"/>
      <c r="D76" s="131"/>
      <c r="E76" s="99"/>
      <c r="F76" s="130" t="s">
        <v>10</v>
      </c>
      <c r="G76" s="131"/>
      <c r="H76" s="131"/>
      <c r="I76" s="99"/>
      <c r="J76" s="130" t="s">
        <v>9</v>
      </c>
      <c r="K76" s="131"/>
      <c r="L76" s="131"/>
      <c r="M76" s="99"/>
      <c r="N76" s="130" t="s">
        <v>107</v>
      </c>
      <c r="O76" s="131"/>
      <c r="P76" s="131"/>
      <c r="Q76" s="99"/>
      <c r="R76" s="2"/>
      <c r="S76" s="2"/>
    </row>
    <row r="77" spans="1:19" x14ac:dyDescent="0.25">
      <c r="A77" s="9"/>
      <c r="B77" s="127" t="s">
        <v>114</v>
      </c>
      <c r="C77" s="128"/>
      <c r="D77" s="128"/>
      <c r="E77" s="129"/>
      <c r="F77" s="127" t="s">
        <v>8</v>
      </c>
      <c r="G77" s="128"/>
      <c r="H77" s="128"/>
      <c r="I77" s="129"/>
      <c r="J77" s="127" t="s">
        <v>109</v>
      </c>
      <c r="K77" s="128"/>
      <c r="L77" s="128"/>
      <c r="M77" s="129"/>
      <c r="N77" s="127" t="s">
        <v>113</v>
      </c>
      <c r="O77" s="128"/>
      <c r="P77" s="128"/>
      <c r="Q77" s="129"/>
      <c r="R77" s="2"/>
      <c r="S77" s="2"/>
    </row>
    <row r="78" spans="1:19" ht="15.75" customHeight="1" thickBot="1" x14ac:dyDescent="0.3">
      <c r="A78" s="6"/>
      <c r="B78" s="130" t="s">
        <v>7</v>
      </c>
      <c r="C78" s="131"/>
      <c r="D78" s="131"/>
      <c r="E78" s="99"/>
      <c r="F78" s="130" t="s">
        <v>6</v>
      </c>
      <c r="G78" s="131"/>
      <c r="H78" s="131"/>
      <c r="I78" s="99"/>
      <c r="J78" s="130" t="s">
        <v>106</v>
      </c>
      <c r="K78" s="131"/>
      <c r="L78" s="131"/>
      <c r="M78" s="99"/>
      <c r="N78" s="130" t="s">
        <v>5</v>
      </c>
      <c r="O78" s="131"/>
      <c r="P78" s="131"/>
      <c r="Q78" s="99"/>
      <c r="R78" s="2"/>
      <c r="S78" s="2"/>
    </row>
    <row r="79" spans="1:19" x14ac:dyDescent="0.25">
      <c r="A79" s="6"/>
      <c r="B79" s="127" t="s">
        <v>108</v>
      </c>
      <c r="C79" s="128"/>
      <c r="D79" s="128"/>
      <c r="E79" s="129"/>
      <c r="F79" s="127" t="s">
        <v>4</v>
      </c>
      <c r="G79" s="128"/>
      <c r="H79" s="128"/>
      <c r="I79" s="129"/>
      <c r="J79" s="127" t="s">
        <v>42</v>
      </c>
      <c r="K79" s="128"/>
      <c r="L79" s="128"/>
      <c r="M79" s="129"/>
      <c r="N79" s="8"/>
      <c r="O79" s="8"/>
      <c r="P79" s="8"/>
      <c r="Q79" s="8"/>
      <c r="R79" s="2"/>
      <c r="S79" s="2"/>
    </row>
    <row r="80" spans="1:19" ht="15.75" customHeight="1" thickBot="1" x14ac:dyDescent="0.3">
      <c r="A80" s="6"/>
      <c r="B80" s="130" t="s">
        <v>89</v>
      </c>
      <c r="C80" s="131"/>
      <c r="D80" s="131"/>
      <c r="E80" s="99"/>
      <c r="F80" s="130" t="s">
        <v>3</v>
      </c>
      <c r="G80" s="131"/>
      <c r="H80" s="131"/>
      <c r="I80" s="99"/>
      <c r="J80" s="130" t="s">
        <v>2</v>
      </c>
      <c r="K80" s="131"/>
      <c r="L80" s="131"/>
      <c r="M80" s="99"/>
      <c r="N80" s="7"/>
      <c r="O80" s="7"/>
      <c r="P80" s="7"/>
      <c r="Q80" s="7"/>
      <c r="R80" s="2"/>
      <c r="S80" s="2"/>
    </row>
    <row r="81" spans="1:19" x14ac:dyDescent="0.25">
      <c r="A81" s="6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2"/>
      <c r="S81" s="2"/>
    </row>
    <row r="82" spans="1:19" x14ac:dyDescent="0.25">
      <c r="A82" s="6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2"/>
      <c r="S82" s="2"/>
    </row>
    <row r="83" spans="1:19" x14ac:dyDescent="0.25">
      <c r="A83" s="6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2"/>
      <c r="S83" s="2"/>
    </row>
    <row r="84" spans="1:19" x14ac:dyDescent="0.2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</row>
    <row r="85" spans="1:19" x14ac:dyDescent="0.25">
      <c r="A85" s="4"/>
      <c r="B85" s="132" t="s">
        <v>1</v>
      </c>
      <c r="C85" s="132"/>
      <c r="D85" s="132"/>
      <c r="E85" s="132"/>
      <c r="F85" s="132"/>
      <c r="G85" s="132"/>
      <c r="H85" s="132"/>
      <c r="I85" s="132"/>
      <c r="J85" s="132"/>
      <c r="K85" s="132"/>
      <c r="L85" s="132"/>
      <c r="M85" s="132"/>
      <c r="N85" s="132"/>
      <c r="O85" s="133"/>
      <c r="P85" s="104"/>
      <c r="Q85" s="104"/>
      <c r="R85" s="104"/>
      <c r="S85" s="4"/>
    </row>
    <row r="86" spans="1:19" x14ac:dyDescent="0.2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125" t="s">
        <v>0</v>
      </c>
      <c r="P86" s="126"/>
      <c r="Q86" s="126"/>
      <c r="R86" s="126"/>
      <c r="S86" s="3"/>
    </row>
    <row r="87" spans="1:19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</row>
  </sheetData>
  <mergeCells count="150">
    <mergeCell ref="F17:R17"/>
    <mergeCell ref="F18:R18"/>
    <mergeCell ref="A1:O2"/>
    <mergeCell ref="P1:R9"/>
    <mergeCell ref="A3:O3"/>
    <mergeCell ref="A4:C4"/>
    <mergeCell ref="D4:H4"/>
    <mergeCell ref="I4:K4"/>
    <mergeCell ref="L4:O4"/>
    <mergeCell ref="A5:C5"/>
    <mergeCell ref="D5:H5"/>
    <mergeCell ref="I5:K5"/>
    <mergeCell ref="L7:O7"/>
    <mergeCell ref="I7:K7"/>
    <mergeCell ref="N8:O8"/>
    <mergeCell ref="A9:F9"/>
    <mergeCell ref="G9:O9"/>
    <mergeCell ref="L5:O5"/>
    <mergeCell ref="A6:C6"/>
    <mergeCell ref="D6:H6"/>
    <mergeCell ref="I6:K6"/>
    <mergeCell ref="L6:O6"/>
    <mergeCell ref="A7:C7"/>
    <mergeCell ref="D7:H7"/>
    <mergeCell ref="B20:C21"/>
    <mergeCell ref="F20:R20"/>
    <mergeCell ref="F21:R21"/>
    <mergeCell ref="B22:C22"/>
    <mergeCell ref="D22:E22"/>
    <mergeCell ref="B19:C19"/>
    <mergeCell ref="F19:R19"/>
    <mergeCell ref="E11:Q11"/>
    <mergeCell ref="A8:C8"/>
    <mergeCell ref="E8:F8"/>
    <mergeCell ref="K8:L8"/>
    <mergeCell ref="F15:R15"/>
    <mergeCell ref="A12:A22"/>
    <mergeCell ref="B12:C12"/>
    <mergeCell ref="F12:R12"/>
    <mergeCell ref="B13:C13"/>
    <mergeCell ref="F13:R13"/>
    <mergeCell ref="B14:C15"/>
    <mergeCell ref="F14:R14"/>
    <mergeCell ref="B16:C16"/>
    <mergeCell ref="F16:R16"/>
    <mergeCell ref="B17:C18"/>
    <mergeCell ref="F33:R33"/>
    <mergeCell ref="B34:C34"/>
    <mergeCell ref="D34:E34"/>
    <mergeCell ref="A36:R36"/>
    <mergeCell ref="A24:A34"/>
    <mergeCell ref="B24:C24"/>
    <mergeCell ref="F24:R24"/>
    <mergeCell ref="B25:C25"/>
    <mergeCell ref="B28:C28"/>
    <mergeCell ref="F28:R28"/>
    <mergeCell ref="F30:R30"/>
    <mergeCell ref="B31:C31"/>
    <mergeCell ref="F31:R31"/>
    <mergeCell ref="B27:C27"/>
    <mergeCell ref="F27:R27"/>
    <mergeCell ref="F25:R25"/>
    <mergeCell ref="B29:C30"/>
    <mergeCell ref="F29:R29"/>
    <mergeCell ref="B26:C26"/>
    <mergeCell ref="F26:R26"/>
    <mergeCell ref="B41:D41"/>
    <mergeCell ref="E41:R41"/>
    <mergeCell ref="A44:R44"/>
    <mergeCell ref="A45:A58"/>
    <mergeCell ref="B45:C45"/>
    <mergeCell ref="F45:R45"/>
    <mergeCell ref="B46:C46"/>
    <mergeCell ref="F46:R46"/>
    <mergeCell ref="B47:C47"/>
    <mergeCell ref="F47:R47"/>
    <mergeCell ref="B48:C49"/>
    <mergeCell ref="F48:R48"/>
    <mergeCell ref="F49:R49"/>
    <mergeCell ref="B50:C50"/>
    <mergeCell ref="F50:R50"/>
    <mergeCell ref="B51:C52"/>
    <mergeCell ref="F51:R51"/>
    <mergeCell ref="F52:R52"/>
    <mergeCell ref="B54:C55"/>
    <mergeCell ref="F54:R54"/>
    <mergeCell ref="B56:C56"/>
    <mergeCell ref="F56:R56"/>
    <mergeCell ref="A69:H69"/>
    <mergeCell ref="J69:M69"/>
    <mergeCell ref="N69:R69"/>
    <mergeCell ref="A70:B70"/>
    <mergeCell ref="J70:M70"/>
    <mergeCell ref="N70:Q70"/>
    <mergeCell ref="A71:B71"/>
    <mergeCell ref="J71:M71"/>
    <mergeCell ref="N71:Q71"/>
    <mergeCell ref="J72:M72"/>
    <mergeCell ref="N72:Q72"/>
    <mergeCell ref="B74:Q74"/>
    <mergeCell ref="B75:E75"/>
    <mergeCell ref="F75:I75"/>
    <mergeCell ref="J75:M75"/>
    <mergeCell ref="N75:Q75"/>
    <mergeCell ref="B76:E76"/>
    <mergeCell ref="F76:I76"/>
    <mergeCell ref="J76:M76"/>
    <mergeCell ref="N76:Q76"/>
    <mergeCell ref="A72:B72"/>
    <mergeCell ref="O86:R86"/>
    <mergeCell ref="B79:E79"/>
    <mergeCell ref="F79:I79"/>
    <mergeCell ref="J79:M79"/>
    <mergeCell ref="B80:E80"/>
    <mergeCell ref="F80:I80"/>
    <mergeCell ref="J80:M80"/>
    <mergeCell ref="B77:E77"/>
    <mergeCell ref="F77:I77"/>
    <mergeCell ref="J77:M77"/>
    <mergeCell ref="N77:Q77"/>
    <mergeCell ref="B78:E78"/>
    <mergeCell ref="F78:I78"/>
    <mergeCell ref="J78:M78"/>
    <mergeCell ref="N78:Q78"/>
    <mergeCell ref="B85:N85"/>
    <mergeCell ref="O85:R85"/>
    <mergeCell ref="A62:A66"/>
    <mergeCell ref="B32:C33"/>
    <mergeCell ref="F32:R32"/>
    <mergeCell ref="F63:R63"/>
    <mergeCell ref="B64:C64"/>
    <mergeCell ref="F64:R64"/>
    <mergeCell ref="B65:C65"/>
    <mergeCell ref="F65:R65"/>
    <mergeCell ref="B66:C66"/>
    <mergeCell ref="D66:E66"/>
    <mergeCell ref="B58:C58"/>
    <mergeCell ref="D58:E58"/>
    <mergeCell ref="B53:C53"/>
    <mergeCell ref="F53:R53"/>
    <mergeCell ref="F62:R62"/>
    <mergeCell ref="B62:C63"/>
    <mergeCell ref="F55:R55"/>
    <mergeCell ref="B57:C57"/>
    <mergeCell ref="F57:R57"/>
    <mergeCell ref="A37:A41"/>
    <mergeCell ref="B37:D38"/>
    <mergeCell ref="E37:R38"/>
    <mergeCell ref="B39:D40"/>
    <mergeCell ref="E39:R40"/>
  </mergeCells>
  <pageMargins left="0.39370078740157483" right="0.19685039370078741" top="0.78740157480314965" bottom="0.78740157480314965" header="0.39370078740157483" footer="0.39370078740157483"/>
  <pageSetup scale="77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Form Boomerang</vt:lpstr>
      <vt:lpstr>'Form Boomerang'!Zone_d_impression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Coordonatrice des loisirs</dc:creator>
  <cp:lastModifiedBy>association PAUSE</cp:lastModifiedBy>
  <cp:lastPrinted>2019-07-19T18:05:43Z</cp:lastPrinted>
  <dcterms:created xsi:type="dcterms:W3CDTF">2018-08-01T15:37:22Z</dcterms:created>
  <dcterms:modified xsi:type="dcterms:W3CDTF">2019-08-02T03:19:13Z</dcterms:modified>
</cp:coreProperties>
</file>