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Formulaire Étincelles" sheetId="1" r:id="rId1"/>
  </sheets>
  <definedNames/>
  <calcPr fullCalcOnLoad="1"/>
</workbook>
</file>

<file path=xl/sharedStrings.xml><?xml version="1.0" encoding="utf-8"?>
<sst xmlns="http://schemas.openxmlformats.org/spreadsheetml/2006/main" count="161" uniqueCount="115">
  <si>
    <t>Février</t>
  </si>
  <si>
    <t>Mars</t>
  </si>
  <si>
    <t>Avril</t>
  </si>
  <si>
    <t>Juin</t>
  </si>
  <si>
    <t>Mai</t>
  </si>
  <si>
    <t>Enfant</t>
  </si>
  <si>
    <t>Cinéma</t>
  </si>
  <si>
    <t>Magasinage</t>
  </si>
  <si>
    <t>Restaurant</t>
  </si>
  <si>
    <t>Janvier</t>
  </si>
  <si>
    <t>Total:</t>
  </si>
  <si>
    <t>Congé</t>
  </si>
  <si>
    <t>Samedi 9</t>
  </si>
  <si>
    <t>Informations sur le participant</t>
  </si>
  <si>
    <t>Nom et prénom</t>
  </si>
  <si>
    <t>Date de naissance</t>
  </si>
  <si>
    <t>Adresse</t>
  </si>
  <si>
    <t>Ville</t>
  </si>
  <si>
    <t>Code postal</t>
  </si>
  <si>
    <t xml:space="preserve">Téléphone </t>
  </si>
  <si>
    <t>Samedi 6</t>
  </si>
  <si>
    <t>Vendredi 4</t>
  </si>
  <si>
    <t>Samedi 5</t>
  </si>
  <si>
    <t>Vendredi 12</t>
  </si>
  <si>
    <t>Samedi 13</t>
  </si>
  <si>
    <t>Vendredi 11</t>
  </si>
  <si>
    <t>Samedi 12</t>
  </si>
  <si>
    <t>Vendredi 19</t>
  </si>
  <si>
    <t>Samedi 20</t>
  </si>
  <si>
    <t>Vendredi 18</t>
  </si>
  <si>
    <t>Samedi 19</t>
  </si>
  <si>
    <t>Vendredi 26</t>
  </si>
  <si>
    <t>Samedi 27</t>
  </si>
  <si>
    <t>Vendredi 25</t>
  </si>
  <si>
    <t>Samedi 26</t>
  </si>
  <si>
    <t>Vendredi 1</t>
  </si>
  <si>
    <t>Samedi 2</t>
  </si>
  <si>
    <t>Vendredi 6</t>
  </si>
  <si>
    <t>Samedi 7</t>
  </si>
  <si>
    <t>Vendredi 8</t>
  </si>
  <si>
    <t>Vendredi 13</t>
  </si>
  <si>
    <t>Samedi 14</t>
  </si>
  <si>
    <t>Vendredi 20</t>
  </si>
  <si>
    <t>Samedi 21</t>
  </si>
  <si>
    <t>Vendredi 27</t>
  </si>
  <si>
    <t>Samedi 28</t>
  </si>
  <si>
    <t>Chandail obligatoire lors des sorties (10$)</t>
  </si>
  <si>
    <t>S</t>
  </si>
  <si>
    <t>M</t>
  </si>
  <si>
    <t>L</t>
  </si>
  <si>
    <t>XL</t>
  </si>
  <si>
    <t>XXL</t>
  </si>
  <si>
    <t>Dates de paiement</t>
  </si>
  <si>
    <t>Total Reporté</t>
  </si>
  <si>
    <t>Chandail:</t>
  </si>
  <si>
    <t>GRAND TOTAL:</t>
  </si>
  <si>
    <t>Marie Rivier</t>
  </si>
  <si>
    <t>Notre-Dame-du-Sacré-Cœur</t>
  </si>
  <si>
    <t>511, rue Pierre Caisse</t>
  </si>
  <si>
    <t>230, rue Laurier</t>
  </si>
  <si>
    <t>J'autorise mon enfant à participer aux sorties que nous avons sélectionnées.</t>
  </si>
  <si>
    <t>Signature</t>
  </si>
  <si>
    <t>Famille</t>
  </si>
  <si>
    <t>Renfort</t>
  </si>
  <si>
    <t>CLSC</t>
  </si>
  <si>
    <t>Qui paye la facture?</t>
  </si>
  <si>
    <t>Téléphone 2</t>
  </si>
  <si>
    <t>Parent ou tuteur</t>
  </si>
  <si>
    <t>Samedi 3</t>
  </si>
  <si>
    <t>Vendredi 9</t>
  </si>
  <si>
    <t>Samedi 10</t>
  </si>
  <si>
    <t>Curatelle</t>
  </si>
  <si>
    <t>Marie Derome</t>
  </si>
  <si>
    <t>995, rue Camaraire</t>
  </si>
  <si>
    <t>Trinquette</t>
  </si>
  <si>
    <t>286, rue Richelieu</t>
  </si>
  <si>
    <t>rue Champlain</t>
  </si>
  <si>
    <t>400, Boul du Séminaire n.</t>
  </si>
  <si>
    <t>600, rue Pierre Caisse</t>
  </si>
  <si>
    <t>Souper Danse</t>
  </si>
  <si>
    <t>Halte Loisir 10:00 à 16:00 Marie Rivier</t>
  </si>
  <si>
    <t>Restaurant Intégration sociale de 18h00 à 20h30 ( + $ pour repas)</t>
  </si>
  <si>
    <t>Magasinage Intégration sociale de 18h00 à 20h30 ( + $ de poche)</t>
  </si>
  <si>
    <t>Inscrire un 1 dans la case correspondant à l'activité choisie.</t>
  </si>
  <si>
    <t>Trinquette Intégration sociale 19:30 à 22:30 ( + $ pour consommations)</t>
  </si>
  <si>
    <t>Halte et Intégration:</t>
  </si>
  <si>
    <t>Halte 10:00 à 16:00 Marie Rivier</t>
  </si>
  <si>
    <t>Souper Danse 17h30 à 21h00 au centre Fernand Charest ( + $ cantine)</t>
  </si>
  <si>
    <t>Halte + Piscine 10:00 à 16:00 Marie Rivier (maillot, serviette et casque de bain)</t>
  </si>
  <si>
    <t>190, laurier (par rue Mercier)</t>
  </si>
  <si>
    <t>Sortie familiale Pêche à la truite Marie Rivier 10:00 à 16:00 (chandail rouge, lunch froid)</t>
  </si>
  <si>
    <t xml:space="preserve">Total: </t>
  </si>
  <si>
    <t>Grandeur</t>
  </si>
  <si>
    <t>Adulte</t>
  </si>
  <si>
    <t>Fête des neiges 10:00 à 17:00 (départ Marie-Rivier)</t>
  </si>
  <si>
    <t>Vendredi 16</t>
  </si>
  <si>
    <t>Samedi 17</t>
  </si>
  <si>
    <t>Vendredi 23</t>
  </si>
  <si>
    <t>Samedi 24</t>
  </si>
  <si>
    <t xml:space="preserve">Semaine de Relâche scolaire du 5 mars au 9 mars 2018 </t>
  </si>
  <si>
    <t xml:space="preserve">Fête des sucres 10:00 à 16:00 Marie Derome </t>
  </si>
  <si>
    <t>Magasinage intégration sociale de 18:00 à 20:30 (+$ de poche)</t>
  </si>
  <si>
    <t>10 novembre 2017</t>
  </si>
  <si>
    <t>2 février 2018</t>
  </si>
  <si>
    <t>30 mars 2018</t>
  </si>
  <si>
    <t>Cinéma Intégration sociale de 18h45 à 21h00 ( + $ pour billets et collation)</t>
  </si>
  <si>
    <t>Cinéma Intégration sociale de 18h45 à 21h00 ( + $ pour billet et collation)</t>
  </si>
  <si>
    <t>Étincelles Hiver 2018</t>
  </si>
  <si>
    <t>Intégration Bar à la Trinquette 19:30 à 22:30 pour les 18 ans et plus (+$ consomation)</t>
  </si>
  <si>
    <t xml:space="preserve">Halte Loisir 10:00 à 16:00 Marie Rivier </t>
  </si>
  <si>
    <t>Halte Loisir 10:00 à 16:00 Marie Rivier ( + $ sortie au dépanneur)</t>
  </si>
  <si>
    <t>Vendredi 2</t>
  </si>
  <si>
    <t>Congé Pâques : Vendredi 30 et Samedi 31</t>
  </si>
  <si>
    <t>Halte Loisir 10:00 à 16:00 Marie Marie Rivier</t>
  </si>
  <si>
    <r>
      <t>Halte + Piscine 10:00 à 16:00 Marie Rivier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(maillot, serviette et casque de bain)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</si>
</sst>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dd\-mm\-yy;@"/>
    <numFmt numFmtId="176" formatCode="[$-C0C]d\ mmmm\ yyyy"/>
    <numFmt numFmtId="177" formatCode="dd/mm/yy;@"/>
    <numFmt numFmtId="178" formatCode="[$-F800]dddd\,\ mmmm\ dd\,\ yyyy"/>
    <numFmt numFmtId="179" formatCode="h:mm;@"/>
    <numFmt numFmtId="180" formatCode="#,##0\ &quot;$&quot;"/>
    <numFmt numFmtId="181" formatCode="#,##0.00\ &quot;$&quot;"/>
    <numFmt numFmtId="182" formatCode="&quot;$&quot;#,##0"/>
    <numFmt numFmtId="183" formatCode="[$-409]h:mm:ss\ AM/PM"/>
    <numFmt numFmtId="184" formatCode="[$-F400]h:mm:ss\ AM/PM"/>
    <numFmt numFmtId="185" formatCode="hh:mm:ss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2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26"/>
      <color indexed="36"/>
      <name val="Arial"/>
      <family val="2"/>
    </font>
    <font>
      <sz val="16"/>
      <color indexed="36"/>
      <name val="Arial"/>
      <family val="2"/>
    </font>
    <font>
      <sz val="2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sz val="16"/>
      <color theme="7" tint="-0.24997000396251678"/>
      <name val="Arial"/>
      <family val="2"/>
    </font>
    <font>
      <b/>
      <sz val="26"/>
      <color theme="7" tint="-0.24997000396251678"/>
      <name val="Arial"/>
      <family val="2"/>
    </font>
    <font>
      <sz val="26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degree="90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8000100255012512"/>
        </stop>
      </gradient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/>
      <right style="medium"/>
      <top style="medium"/>
      <bottom/>
    </border>
    <border>
      <left style="double">
        <color theme="1"/>
      </left>
      <right style="double">
        <color theme="1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49" fontId="52" fillId="0" borderId="0" xfId="0" applyNumberFormat="1" applyFont="1" applyFill="1" applyBorder="1" applyAlignment="1" applyProtection="1">
      <alignment vertical="center"/>
      <protection/>
    </xf>
    <xf numFmtId="49" fontId="53" fillId="0" borderId="0" xfId="0" applyNumberFormat="1" applyFont="1" applyFill="1" applyBorder="1" applyAlignment="1" applyProtection="1">
      <alignment vertical="center"/>
      <protection/>
    </xf>
    <xf numFmtId="165" fontId="52" fillId="0" borderId="0" xfId="0" applyNumberFormat="1" applyFont="1" applyFill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horizontal="left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1" fontId="55" fillId="0" borderId="15" xfId="0" applyNumberFormat="1" applyFont="1" applyFill="1" applyBorder="1" applyAlignment="1" applyProtection="1">
      <alignment horizontal="center" vertical="center"/>
      <protection locked="0"/>
    </xf>
    <xf numFmtId="1" fontId="55" fillId="0" borderId="16" xfId="0" applyNumberFormat="1" applyFont="1" applyBorder="1" applyAlignment="1" applyProtection="1">
      <alignment horizontal="center" vertical="center"/>
      <protection locked="0"/>
    </xf>
    <xf numFmtId="1" fontId="55" fillId="0" borderId="16" xfId="0" applyNumberFormat="1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vertical="center"/>
      <protection/>
    </xf>
    <xf numFmtId="1" fontId="55" fillId="0" borderId="18" xfId="0" applyNumberFormat="1" applyFont="1" applyFill="1" applyBorder="1" applyAlignment="1" applyProtection="1">
      <alignment horizontal="center" vertical="center"/>
      <protection locked="0"/>
    </xf>
    <xf numFmtId="1" fontId="55" fillId="0" borderId="19" xfId="0" applyNumberFormat="1" applyFont="1" applyBorder="1" applyAlignment="1" applyProtection="1">
      <alignment horizontal="center" vertical="center"/>
      <protection locked="0"/>
    </xf>
    <xf numFmtId="1" fontId="55" fillId="0" borderId="19" xfId="0" applyNumberFormat="1" applyFont="1" applyFill="1" applyBorder="1" applyAlignment="1" applyProtection="1">
      <alignment horizontal="center" vertical="center"/>
      <protection locked="0"/>
    </xf>
    <xf numFmtId="1" fontId="55" fillId="0" borderId="20" xfId="0" applyNumberFormat="1" applyFont="1" applyFill="1" applyBorder="1" applyAlignment="1" applyProtection="1">
      <alignment horizontal="center" vertical="center"/>
      <protection locked="0"/>
    </xf>
    <xf numFmtId="182" fontId="55" fillId="0" borderId="21" xfId="0" applyNumberFormat="1" applyFont="1" applyFill="1" applyBorder="1" applyAlignment="1" applyProtection="1">
      <alignment vertical="center"/>
      <protection/>
    </xf>
    <xf numFmtId="182" fontId="55" fillId="0" borderId="22" xfId="0" applyNumberFormat="1" applyFont="1" applyBorder="1" applyAlignment="1" applyProtection="1">
      <alignment vertical="center"/>
      <protection/>
    </xf>
    <xf numFmtId="182" fontId="55" fillId="0" borderId="23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182" fontId="52" fillId="0" borderId="0" xfId="0" applyNumberFormat="1" applyFont="1" applyBorder="1" applyAlignment="1" applyProtection="1">
      <alignment horizontal="left" vertical="center"/>
      <protection/>
    </xf>
    <xf numFmtId="182" fontId="52" fillId="0" borderId="24" xfId="0" applyNumberFormat="1" applyFont="1" applyBorder="1" applyAlignment="1" applyProtection="1">
      <alignment horizontal="left" vertical="center"/>
      <protection/>
    </xf>
    <xf numFmtId="182" fontId="52" fillId="0" borderId="25" xfId="0" applyNumberFormat="1" applyFont="1" applyBorder="1" applyAlignment="1" applyProtection="1">
      <alignment horizontal="left" vertical="center"/>
      <protection/>
    </xf>
    <xf numFmtId="182" fontId="52" fillId="0" borderId="10" xfId="0" applyNumberFormat="1" applyFont="1" applyBorder="1" applyAlignment="1" applyProtection="1">
      <alignment horizontal="left" vertical="center"/>
      <protection/>
    </xf>
    <xf numFmtId="182" fontId="52" fillId="0" borderId="26" xfId="0" applyNumberFormat="1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right"/>
      <protection/>
    </xf>
    <xf numFmtId="182" fontId="52" fillId="0" borderId="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2" fillId="0" borderId="27" xfId="0" applyFont="1" applyBorder="1" applyAlignment="1" applyProtection="1">
      <alignment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7" fillId="34" borderId="0" xfId="0" applyFont="1" applyFill="1" applyBorder="1" applyAlignment="1" applyProtection="1">
      <alignment horizontal="center" vertical="center" textRotation="90" wrapText="1"/>
      <protection/>
    </xf>
    <xf numFmtId="0" fontId="57" fillId="34" borderId="0" xfId="0" applyFont="1" applyFill="1" applyBorder="1" applyAlignment="1" applyProtection="1">
      <alignment horizontal="center" vertical="center" textRotation="90"/>
      <protection/>
    </xf>
    <xf numFmtId="0" fontId="58" fillId="0" borderId="0" xfId="0" applyFont="1" applyBorder="1" applyAlignment="1" applyProtection="1">
      <alignment vertical="center"/>
      <protection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left" vertical="center"/>
      <protection/>
    </xf>
    <xf numFmtId="0" fontId="52" fillId="0" borderId="25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left"/>
      <protection/>
    </xf>
    <xf numFmtId="0" fontId="55" fillId="0" borderId="3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left"/>
      <protection/>
    </xf>
    <xf numFmtId="0" fontId="58" fillId="0" borderId="11" xfId="0" applyFont="1" applyBorder="1" applyAlignment="1" applyProtection="1">
      <alignment vertical="center"/>
      <protection/>
    </xf>
    <xf numFmtId="0" fontId="52" fillId="0" borderId="31" xfId="0" applyFont="1" applyBorder="1" applyAlignment="1" applyProtection="1">
      <alignment horizontal="center"/>
      <protection/>
    </xf>
    <xf numFmtId="182" fontId="52" fillId="0" borderId="32" xfId="0" applyNumberFormat="1" applyFont="1" applyBorder="1" applyAlignment="1" applyProtection="1">
      <alignment horizontal="left" vertical="center"/>
      <protection/>
    </xf>
    <xf numFmtId="182" fontId="52" fillId="0" borderId="33" xfId="0" applyNumberFormat="1" applyFont="1" applyBorder="1" applyAlignment="1" applyProtection="1">
      <alignment horizontal="left" vertical="center"/>
      <protection/>
    </xf>
    <xf numFmtId="182" fontId="52" fillId="0" borderId="26" xfId="0" applyNumberFormat="1" applyFont="1" applyFill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182" fontId="52" fillId="0" borderId="34" xfId="0" applyNumberFormat="1" applyFont="1" applyBorder="1" applyAlignment="1" applyProtection="1">
      <alignment horizontal="left" vertical="center"/>
      <protection/>
    </xf>
    <xf numFmtId="182" fontId="52" fillId="0" borderId="35" xfId="0" applyNumberFormat="1" applyFont="1" applyBorder="1" applyAlignment="1" applyProtection="1">
      <alignment horizontal="left" vertical="center"/>
      <protection/>
    </xf>
    <xf numFmtId="182" fontId="52" fillId="0" borderId="36" xfId="0" applyNumberFormat="1" applyFont="1" applyFill="1" applyBorder="1" applyAlignment="1" applyProtection="1">
      <alignment horizontal="left" vertical="center"/>
      <protection/>
    </xf>
    <xf numFmtId="182" fontId="52" fillId="0" borderId="37" xfId="0" applyNumberFormat="1" applyFont="1" applyBorder="1" applyAlignment="1" applyProtection="1">
      <alignment horizontal="left" vertical="center"/>
      <protection/>
    </xf>
    <xf numFmtId="182" fontId="52" fillId="0" borderId="38" xfId="0" applyNumberFormat="1" applyFont="1" applyFill="1" applyBorder="1" applyAlignment="1" applyProtection="1">
      <alignment horizontal="left" vertical="center"/>
      <protection/>
    </xf>
    <xf numFmtId="182" fontId="52" fillId="0" borderId="34" xfId="0" applyNumberFormat="1" applyFont="1" applyFill="1" applyBorder="1" applyAlignment="1" applyProtection="1">
      <alignment horizontal="left" vertical="center"/>
      <protection/>
    </xf>
    <xf numFmtId="182" fontId="52" fillId="0" borderId="38" xfId="0" applyNumberFormat="1" applyFont="1" applyBorder="1" applyAlignment="1" applyProtection="1">
      <alignment horizontal="left" vertical="center"/>
      <protection/>
    </xf>
    <xf numFmtId="182" fontId="52" fillId="0" borderId="36" xfId="0" applyNumberFormat="1" applyFont="1" applyBorder="1" applyAlignment="1" applyProtection="1">
      <alignment horizontal="left" vertical="center"/>
      <protection/>
    </xf>
    <xf numFmtId="182" fontId="52" fillId="0" borderId="24" xfId="0" applyNumberFormat="1" applyFont="1" applyFill="1" applyBorder="1" applyAlignment="1" applyProtection="1">
      <alignment horizontal="left" vertical="center"/>
      <protection/>
    </xf>
    <xf numFmtId="182" fontId="52" fillId="0" borderId="0" xfId="0" applyNumberFormat="1" applyFont="1" applyBorder="1" applyAlignment="1" applyProtection="1">
      <alignment horizontal="left" vertical="center" wrapText="1"/>
      <protection/>
    </xf>
    <xf numFmtId="182" fontId="52" fillId="0" borderId="39" xfId="0" applyNumberFormat="1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/>
      <protection/>
    </xf>
    <xf numFmtId="182" fontId="52" fillId="0" borderId="33" xfId="0" applyNumberFormat="1" applyFont="1" applyFill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/>
      <protection/>
    </xf>
    <xf numFmtId="182" fontId="52" fillId="0" borderId="32" xfId="0" applyNumberFormat="1" applyFont="1" applyFill="1" applyBorder="1" applyAlignment="1" applyProtection="1">
      <alignment horizontal="left" vertical="center"/>
      <protection/>
    </xf>
    <xf numFmtId="0" fontId="52" fillId="0" borderId="40" xfId="0" applyFont="1" applyBorder="1" applyAlignment="1" applyProtection="1">
      <alignment horizontal="center"/>
      <protection locked="0"/>
    </xf>
    <xf numFmtId="182" fontId="52" fillId="0" borderId="41" xfId="0" applyNumberFormat="1" applyFont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center" vertical="center" textRotation="90"/>
      <protection/>
    </xf>
    <xf numFmtId="0" fontId="55" fillId="0" borderId="0" xfId="0" applyFont="1" applyBorder="1" applyAlignment="1" applyProtection="1">
      <alignment horizontal="left"/>
      <protection/>
    </xf>
    <xf numFmtId="182" fontId="52" fillId="0" borderId="42" xfId="0" applyNumberFormat="1" applyFont="1" applyBorder="1" applyAlignment="1" applyProtection="1">
      <alignment horizontal="left" vertical="center"/>
      <protection/>
    </xf>
    <xf numFmtId="0" fontId="52" fillId="0" borderId="43" xfId="0" applyFont="1" applyBorder="1" applyAlignment="1" applyProtection="1">
      <alignment horizontal="left"/>
      <protection/>
    </xf>
    <xf numFmtId="0" fontId="52" fillId="0" borderId="10" xfId="0" applyFont="1" applyBorder="1" applyAlignment="1" applyProtection="1">
      <alignment horizontal="left"/>
      <protection/>
    </xf>
    <xf numFmtId="182" fontId="52" fillId="0" borderId="10" xfId="0" applyNumberFormat="1" applyFont="1" applyBorder="1" applyAlignment="1" applyProtection="1">
      <alignment horizontal="center"/>
      <protection/>
    </xf>
    <xf numFmtId="182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43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5" fillId="0" borderId="32" xfId="0" applyFont="1" applyBorder="1" applyAlignment="1" applyProtection="1">
      <alignment horizontal="left"/>
      <protection/>
    </xf>
    <xf numFmtId="0" fontId="55" fillId="0" borderId="44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0" fontId="55" fillId="0" borderId="26" xfId="0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2" fillId="0" borderId="45" xfId="0" applyFont="1" applyBorder="1" applyAlignment="1" applyProtection="1">
      <alignment horizontal="left" vertical="center"/>
      <protection/>
    </xf>
    <xf numFmtId="0" fontId="52" fillId="0" borderId="46" xfId="0" applyFont="1" applyBorder="1" applyAlignment="1" applyProtection="1">
      <alignment horizontal="left" vertical="center"/>
      <protection/>
    </xf>
    <xf numFmtId="0" fontId="52" fillId="0" borderId="47" xfId="0" applyFont="1" applyBorder="1" applyAlignment="1" applyProtection="1">
      <alignment horizontal="left" vertical="center"/>
      <protection/>
    </xf>
    <xf numFmtId="0" fontId="52" fillId="0" borderId="48" xfId="0" applyFont="1" applyBorder="1" applyAlignment="1" applyProtection="1">
      <alignment horizontal="left" vertical="center"/>
      <protection/>
    </xf>
    <xf numFmtId="0" fontId="52" fillId="0" borderId="47" xfId="0" applyFont="1" applyBorder="1" applyAlignment="1" applyProtection="1">
      <alignment vertical="center"/>
      <protection/>
    </xf>
    <xf numFmtId="0" fontId="52" fillId="0" borderId="48" xfId="0" applyFont="1" applyBorder="1" applyAlignment="1" applyProtection="1">
      <alignment vertical="center"/>
      <protection/>
    </xf>
    <xf numFmtId="0" fontId="52" fillId="0" borderId="49" xfId="0" applyFont="1" applyBorder="1" applyAlignment="1" applyProtection="1">
      <alignment vertical="center"/>
      <protection/>
    </xf>
    <xf numFmtId="0" fontId="52" fillId="0" borderId="50" xfId="0" applyFont="1" applyBorder="1" applyAlignment="1" applyProtection="1">
      <alignment vertical="center"/>
      <protection/>
    </xf>
    <xf numFmtId="0" fontId="52" fillId="0" borderId="45" xfId="0" applyFont="1" applyBorder="1" applyAlignment="1" applyProtection="1">
      <alignment vertical="center"/>
      <protection/>
    </xf>
    <xf numFmtId="0" fontId="52" fillId="0" borderId="46" xfId="0" applyFont="1" applyBorder="1" applyAlignment="1" applyProtection="1">
      <alignment vertical="center"/>
      <protection/>
    </xf>
    <xf numFmtId="0" fontId="52" fillId="0" borderId="45" xfId="0" applyFont="1" applyBorder="1" applyAlignment="1" applyProtection="1">
      <alignment horizontal="left" vertical="center" wrapText="1"/>
      <protection/>
    </xf>
    <xf numFmtId="0" fontId="52" fillId="0" borderId="46" xfId="0" applyFont="1" applyBorder="1" applyAlignment="1" applyProtection="1">
      <alignment horizontal="left" vertical="center" wrapText="1"/>
      <protection/>
    </xf>
    <xf numFmtId="0" fontId="52" fillId="0" borderId="51" xfId="0" applyFont="1" applyBorder="1" applyAlignment="1" applyProtection="1">
      <alignment horizontal="left" vertical="center" wrapText="1"/>
      <protection/>
    </xf>
    <xf numFmtId="0" fontId="52" fillId="0" borderId="52" xfId="0" applyFont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left"/>
      <protection/>
    </xf>
    <xf numFmtId="0" fontId="55" fillId="0" borderId="33" xfId="0" applyFont="1" applyBorder="1" applyAlignment="1" applyProtection="1">
      <alignment horizontal="left"/>
      <protection/>
    </xf>
    <xf numFmtId="0" fontId="55" fillId="0" borderId="22" xfId="0" applyFont="1" applyBorder="1" applyAlignment="1" applyProtection="1">
      <alignment horizontal="left"/>
      <protection/>
    </xf>
    <xf numFmtId="0" fontId="52" fillId="0" borderId="49" xfId="0" applyFont="1" applyBorder="1" applyAlignment="1" applyProtection="1">
      <alignment horizontal="left"/>
      <protection/>
    </xf>
    <xf numFmtId="0" fontId="52" fillId="0" borderId="53" xfId="0" applyFont="1" applyBorder="1" applyAlignment="1" applyProtection="1">
      <alignment horizontal="left"/>
      <protection/>
    </xf>
    <xf numFmtId="0" fontId="55" fillId="0" borderId="26" xfId="0" applyFont="1" applyBorder="1" applyAlignment="1" applyProtection="1">
      <alignment horizontal="left" wrapText="1"/>
      <protection/>
    </xf>
    <xf numFmtId="0" fontId="55" fillId="0" borderId="21" xfId="0" applyFont="1" applyBorder="1" applyAlignment="1" applyProtection="1">
      <alignment horizontal="left" wrapText="1"/>
      <protection/>
    </xf>
    <xf numFmtId="0" fontId="55" fillId="0" borderId="24" xfId="0" applyFont="1" applyBorder="1" applyAlignment="1" applyProtection="1">
      <alignment horizontal="left"/>
      <protection/>
    </xf>
    <xf numFmtId="0" fontId="55" fillId="0" borderId="54" xfId="0" applyFont="1" applyBorder="1" applyAlignment="1" applyProtection="1">
      <alignment horizontal="left"/>
      <protection/>
    </xf>
    <xf numFmtId="0" fontId="52" fillId="0" borderId="43" xfId="0" applyFont="1" applyBorder="1" applyAlignment="1" applyProtection="1">
      <alignment horizontal="left" vertical="center" wrapText="1"/>
      <protection/>
    </xf>
    <xf numFmtId="0" fontId="52" fillId="0" borderId="55" xfId="0" applyFont="1" applyBorder="1" applyAlignment="1" applyProtection="1">
      <alignment horizontal="left" vertical="center" wrapText="1"/>
      <protection/>
    </xf>
    <xf numFmtId="0" fontId="52" fillId="0" borderId="47" xfId="0" applyFont="1" applyBorder="1" applyAlignment="1" applyProtection="1">
      <alignment horizontal="left" vertical="center" wrapText="1"/>
      <protection/>
    </xf>
    <xf numFmtId="0" fontId="52" fillId="0" borderId="48" xfId="0" applyFont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left" vertical="center" wrapText="1"/>
      <protection/>
    </xf>
    <xf numFmtId="0" fontId="52" fillId="0" borderId="56" xfId="0" applyFont="1" applyBorder="1" applyAlignment="1" applyProtection="1">
      <alignment horizontal="left" vertical="center" wrapText="1"/>
      <protection/>
    </xf>
    <xf numFmtId="182" fontId="52" fillId="0" borderId="51" xfId="0" applyNumberFormat="1" applyFont="1" applyBorder="1" applyAlignment="1" applyProtection="1">
      <alignment horizontal="center"/>
      <protection/>
    </xf>
    <xf numFmtId="182" fontId="52" fillId="0" borderId="57" xfId="0" applyNumberFormat="1" applyFont="1" applyBorder="1" applyAlignment="1" applyProtection="1">
      <alignment horizontal="center"/>
      <protection/>
    </xf>
    <xf numFmtId="0" fontId="52" fillId="0" borderId="58" xfId="0" applyFont="1" applyBorder="1" applyAlignment="1" applyProtection="1">
      <alignment horizontal="left" vertical="center" wrapText="1"/>
      <protection/>
    </xf>
    <xf numFmtId="0" fontId="52" fillId="0" borderId="59" xfId="0" applyFont="1" applyBorder="1" applyAlignment="1" applyProtection="1">
      <alignment horizontal="left" vertical="center" wrapText="1"/>
      <protection/>
    </xf>
    <xf numFmtId="0" fontId="52" fillId="0" borderId="60" xfId="0" applyFont="1" applyBorder="1" applyAlignment="1" applyProtection="1">
      <alignment horizontal="left"/>
      <protection/>
    </xf>
    <xf numFmtId="0" fontId="52" fillId="0" borderId="61" xfId="0" applyFont="1" applyBorder="1" applyAlignment="1" applyProtection="1">
      <alignment horizontal="left"/>
      <protection/>
    </xf>
    <xf numFmtId="0" fontId="52" fillId="0" borderId="51" xfId="0" applyFont="1" applyBorder="1" applyAlignment="1" applyProtection="1">
      <alignment horizontal="right"/>
      <protection locked="0"/>
    </xf>
    <xf numFmtId="0" fontId="52" fillId="0" borderId="57" xfId="0" applyFont="1" applyBorder="1" applyAlignment="1" applyProtection="1">
      <alignment horizontal="right"/>
      <protection locked="0"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62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left" vertical="center"/>
      <protection locked="0"/>
    </xf>
    <xf numFmtId="0" fontId="53" fillId="0" borderId="26" xfId="0" applyFont="1" applyBorder="1" applyAlignment="1" applyProtection="1">
      <alignment horizontal="left" vertical="center"/>
      <protection locked="0"/>
    </xf>
    <xf numFmtId="0" fontId="54" fillId="0" borderId="16" xfId="0" applyFont="1" applyBorder="1" applyAlignment="1" applyProtection="1">
      <alignment horizontal="center" vertical="center"/>
      <protection/>
    </xf>
    <xf numFmtId="0" fontId="52" fillId="0" borderId="63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2" fillId="0" borderId="21" xfId="0" applyFont="1" applyBorder="1" applyAlignment="1" applyProtection="1">
      <alignment horizontal="left"/>
      <protection locked="0"/>
    </xf>
    <xf numFmtId="0" fontId="52" fillId="0" borderId="11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60" fillId="0" borderId="43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0" fillId="0" borderId="47" xfId="0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center" vertical="center"/>
      <protection/>
    </xf>
    <xf numFmtId="0" fontId="60" fillId="0" borderId="54" xfId="0" applyFont="1" applyBorder="1" applyAlignment="1" applyProtection="1">
      <alignment horizontal="center" vertical="center"/>
      <protection/>
    </xf>
    <xf numFmtId="0" fontId="55" fillId="0" borderId="64" xfId="0" applyFont="1" applyBorder="1" applyAlignment="1" applyProtection="1">
      <alignment horizontal="center" vertical="center"/>
      <protection/>
    </xf>
    <xf numFmtId="0" fontId="55" fillId="0" borderId="65" xfId="0" applyFont="1" applyBorder="1" applyAlignment="1" applyProtection="1">
      <alignment horizontal="center" vertical="center"/>
      <protection/>
    </xf>
    <xf numFmtId="0" fontId="53" fillId="0" borderId="66" xfId="0" applyFont="1" applyBorder="1" applyAlignment="1" applyProtection="1">
      <alignment horizontal="left" vertical="center"/>
      <protection locked="0"/>
    </xf>
    <xf numFmtId="0" fontId="53" fillId="0" borderId="33" xfId="0" applyFont="1" applyBorder="1" applyAlignment="1" applyProtection="1">
      <alignment horizontal="left" vertical="center"/>
      <protection locked="0"/>
    </xf>
    <xf numFmtId="0" fontId="52" fillId="0" borderId="66" xfId="0" applyFont="1" applyBorder="1" applyAlignment="1" applyProtection="1">
      <alignment horizontal="left"/>
      <protection locked="0"/>
    </xf>
    <xf numFmtId="0" fontId="52" fillId="0" borderId="33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0" borderId="60" xfId="0" applyFont="1" applyBorder="1" applyAlignment="1" applyProtection="1">
      <alignment horizontal="center" vertical="center" wrapText="1"/>
      <protection/>
    </xf>
    <xf numFmtId="0" fontId="54" fillId="0" borderId="32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left" vertical="center"/>
      <protection/>
    </xf>
    <xf numFmtId="0" fontId="52" fillId="0" borderId="30" xfId="0" applyFont="1" applyBorder="1" applyAlignment="1" applyProtection="1">
      <alignment horizontal="left" vertical="center"/>
      <protection/>
    </xf>
    <xf numFmtId="0" fontId="52" fillId="0" borderId="43" xfId="0" applyFont="1" applyBorder="1" applyAlignment="1" applyProtection="1">
      <alignment horizontal="left" vertical="center"/>
      <protection/>
    </xf>
    <xf numFmtId="0" fontId="52" fillId="0" borderId="51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2" fillId="0" borderId="57" xfId="0" applyFont="1" applyBorder="1" applyAlignment="1" applyProtection="1">
      <alignment horizontal="center"/>
      <protection/>
    </xf>
    <xf numFmtId="0" fontId="55" fillId="0" borderId="42" xfId="0" applyFont="1" applyBorder="1" applyAlignment="1" applyProtection="1">
      <alignment horizontal="left"/>
      <protection/>
    </xf>
    <xf numFmtId="0" fontId="55" fillId="0" borderId="67" xfId="0" applyFont="1" applyBorder="1" applyAlignment="1" applyProtection="1">
      <alignment horizontal="left"/>
      <protection/>
    </xf>
    <xf numFmtId="0" fontId="52" fillId="0" borderId="26" xfId="0" applyFont="1" applyBorder="1" applyAlignment="1" applyProtection="1">
      <alignment horizontal="left"/>
      <protection/>
    </xf>
    <xf numFmtId="0" fontId="52" fillId="0" borderId="45" xfId="0" applyFont="1" applyBorder="1" applyAlignment="1" applyProtection="1">
      <alignment horizontal="left"/>
      <protection/>
    </xf>
    <xf numFmtId="0" fontId="52" fillId="0" borderId="33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62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61" fillId="35" borderId="68" xfId="0" applyFont="1" applyFill="1" applyBorder="1" applyAlignment="1" applyProtection="1">
      <alignment horizontal="center" vertical="center" textRotation="90" wrapText="1"/>
      <protection/>
    </xf>
    <xf numFmtId="0" fontId="61" fillId="36" borderId="69" xfId="0" applyFont="1" applyFill="1" applyBorder="1" applyAlignment="1" applyProtection="1">
      <alignment horizontal="center" vertical="center" textRotation="90" wrapText="1"/>
      <protection/>
    </xf>
    <xf numFmtId="0" fontId="61" fillId="37" borderId="70" xfId="0" applyFont="1" applyFill="1" applyBorder="1" applyAlignment="1" applyProtection="1">
      <alignment horizontal="center" vertical="center" textRotation="90" wrapText="1"/>
      <protection/>
    </xf>
    <xf numFmtId="0" fontId="52" fillId="0" borderId="26" xfId="0" applyFont="1" applyBorder="1" applyAlignment="1" applyProtection="1">
      <alignment/>
      <protection/>
    </xf>
    <xf numFmtId="0" fontId="52" fillId="0" borderId="24" xfId="0" applyFont="1" applyBorder="1" applyAlignment="1" applyProtection="1">
      <alignment horizontal="left"/>
      <protection/>
    </xf>
    <xf numFmtId="0" fontId="52" fillId="0" borderId="71" xfId="0" applyFont="1" applyBorder="1" applyAlignment="1" applyProtection="1">
      <alignment horizontal="left"/>
      <protection/>
    </xf>
    <xf numFmtId="0" fontId="52" fillId="5" borderId="33" xfId="0" applyFont="1" applyFill="1" applyBorder="1" applyAlignment="1" applyProtection="1">
      <alignment horizontal="left"/>
      <protection/>
    </xf>
    <xf numFmtId="0" fontId="52" fillId="5" borderId="24" xfId="0" applyFont="1" applyFill="1" applyBorder="1" applyAlignment="1" applyProtection="1">
      <alignment horizontal="left"/>
      <protection/>
    </xf>
    <xf numFmtId="0" fontId="52" fillId="0" borderId="32" xfId="0" applyFont="1" applyBorder="1" applyAlignment="1" applyProtection="1">
      <alignment horizontal="left"/>
      <protection/>
    </xf>
    <xf numFmtId="0" fontId="52" fillId="0" borderId="51" xfId="0" applyFont="1" applyBorder="1" applyAlignment="1" applyProtection="1">
      <alignment horizontal="left" vertical="center"/>
      <protection/>
    </xf>
    <xf numFmtId="0" fontId="52" fillId="0" borderId="52" xfId="0" applyFont="1" applyBorder="1" applyAlignment="1" applyProtection="1">
      <alignment horizontal="left" vertical="center"/>
      <protection/>
    </xf>
    <xf numFmtId="0" fontId="55" fillId="0" borderId="53" xfId="0" applyFont="1" applyBorder="1" applyAlignment="1" applyProtection="1">
      <alignment horizontal="left"/>
      <protection/>
    </xf>
    <xf numFmtId="0" fontId="55" fillId="0" borderId="33" xfId="0" applyFont="1" applyBorder="1" applyAlignment="1" applyProtection="1">
      <alignment horizontal="left" wrapText="1"/>
      <protection/>
    </xf>
    <xf numFmtId="0" fontId="55" fillId="0" borderId="22" xfId="0" applyFont="1" applyBorder="1" applyAlignment="1" applyProtection="1">
      <alignment horizontal="left" wrapText="1"/>
      <protection/>
    </xf>
    <xf numFmtId="0" fontId="55" fillId="0" borderId="25" xfId="0" applyFont="1" applyBorder="1" applyAlignment="1" applyProtection="1">
      <alignment horizontal="left"/>
      <protection/>
    </xf>
    <xf numFmtId="0" fontId="55" fillId="0" borderId="57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left"/>
      <protection/>
    </xf>
    <xf numFmtId="0" fontId="55" fillId="0" borderId="30" xfId="0" applyFont="1" applyBorder="1" applyAlignment="1" applyProtection="1">
      <alignment horizontal="left"/>
      <protection/>
    </xf>
    <xf numFmtId="0" fontId="52" fillId="0" borderId="51" xfId="0" applyFont="1" applyBorder="1" applyAlignment="1" applyProtection="1">
      <alignment horizontal="right"/>
      <protection/>
    </xf>
    <xf numFmtId="0" fontId="52" fillId="0" borderId="57" xfId="0" applyFont="1" applyBorder="1" applyAlignment="1" applyProtection="1">
      <alignment horizontal="right"/>
      <protection/>
    </xf>
    <xf numFmtId="0" fontId="62" fillId="38" borderId="72" xfId="0" applyFont="1" applyFill="1" applyBorder="1" applyAlignment="1" applyProtection="1">
      <alignment horizontal="center" vertical="center"/>
      <protection/>
    </xf>
    <xf numFmtId="0" fontId="62" fillId="39" borderId="73" xfId="0" applyFont="1" applyFill="1" applyBorder="1" applyAlignment="1" applyProtection="1">
      <alignment horizontal="center" vertical="center"/>
      <protection/>
    </xf>
    <xf numFmtId="0" fontId="62" fillId="40" borderId="23" xfId="0" applyFont="1" applyFill="1" applyBorder="1" applyAlignment="1" applyProtection="1">
      <alignment horizontal="center" vertical="center"/>
      <protection/>
    </xf>
    <xf numFmtId="0" fontId="56" fillId="41" borderId="12" xfId="0" applyFont="1" applyFill="1" applyBorder="1" applyAlignment="1" applyProtection="1">
      <alignment horizontal="center" vertical="center"/>
      <protection/>
    </xf>
    <xf numFmtId="0" fontId="56" fillId="42" borderId="13" xfId="0" applyFont="1" applyFill="1" applyBorder="1" applyAlignment="1" applyProtection="1">
      <alignment horizontal="center" vertical="center"/>
      <protection/>
    </xf>
    <xf numFmtId="0" fontId="56" fillId="43" borderId="14" xfId="0" applyFont="1" applyFill="1" applyBorder="1" applyAlignment="1" applyProtection="1">
      <alignment horizontal="center" vertical="center"/>
      <protection/>
    </xf>
    <xf numFmtId="0" fontId="55" fillId="44" borderId="60" xfId="0" applyFont="1" applyFill="1" applyBorder="1" applyAlignment="1" applyProtection="1">
      <alignment horizontal="center" vertical="center"/>
      <protection/>
    </xf>
    <xf numFmtId="0" fontId="55" fillId="45" borderId="32" xfId="0" applyFont="1" applyFill="1" applyBorder="1" applyAlignment="1" applyProtection="1">
      <alignment horizontal="center" vertical="center"/>
      <protection/>
    </xf>
    <xf numFmtId="0" fontId="55" fillId="46" borderId="44" xfId="0" applyFont="1" applyFill="1" applyBorder="1" applyAlignment="1" applyProtection="1">
      <alignment horizontal="center" vertical="center"/>
      <protection/>
    </xf>
    <xf numFmtId="0" fontId="54" fillId="0" borderId="72" xfId="0" applyFont="1" applyBorder="1" applyAlignment="1" applyProtection="1">
      <alignment horizontal="center" vertical="center"/>
      <protection/>
    </xf>
    <xf numFmtId="0" fontId="54" fillId="0" borderId="73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72" xfId="0" applyFont="1" applyFill="1" applyBorder="1" applyAlignment="1" applyProtection="1">
      <alignment horizontal="center" vertical="center"/>
      <protection/>
    </xf>
    <xf numFmtId="0" fontId="54" fillId="0" borderId="73" xfId="0" applyFont="1" applyFill="1" applyBorder="1" applyAlignment="1" applyProtection="1">
      <alignment horizontal="center" vertical="center"/>
      <protection/>
    </xf>
    <xf numFmtId="0" fontId="54" fillId="0" borderId="23" xfId="0" applyFont="1" applyFill="1" applyBorder="1" applyAlignment="1" applyProtection="1">
      <alignment horizontal="center" vertical="center"/>
      <protection/>
    </xf>
    <xf numFmtId="49" fontId="55" fillId="0" borderId="15" xfId="0" applyNumberFormat="1" applyFont="1" applyFill="1" applyBorder="1" applyAlignment="1" applyProtection="1">
      <alignment horizontal="center" vertical="center"/>
      <protection/>
    </xf>
    <xf numFmtId="49" fontId="55" fillId="0" borderId="16" xfId="0" applyNumberFormat="1" applyFont="1" applyFill="1" applyBorder="1" applyAlignment="1" applyProtection="1">
      <alignment horizontal="center" vertical="center"/>
      <protection/>
    </xf>
    <xf numFmtId="49" fontId="55" fillId="0" borderId="17" xfId="0" applyNumberFormat="1" applyFont="1" applyFill="1" applyBorder="1" applyAlignment="1" applyProtection="1">
      <alignment horizontal="center" vertical="center"/>
      <protection/>
    </xf>
    <xf numFmtId="180" fontId="55" fillId="0" borderId="74" xfId="0" applyNumberFormat="1" applyFont="1" applyBorder="1" applyAlignment="1" applyProtection="1">
      <alignment horizontal="right" vertical="center"/>
      <protection/>
    </xf>
    <xf numFmtId="180" fontId="55" fillId="0" borderId="42" xfId="0" applyNumberFormat="1" applyFont="1" applyBorder="1" applyAlignment="1" applyProtection="1">
      <alignment horizontal="right" vertical="center"/>
      <protection/>
    </xf>
    <xf numFmtId="0" fontId="52" fillId="0" borderId="57" xfId="0" applyFont="1" applyBorder="1" applyAlignment="1" applyProtection="1">
      <alignment horizontal="left"/>
      <protection/>
    </xf>
    <xf numFmtId="182" fontId="52" fillId="0" borderId="72" xfId="0" applyNumberFormat="1" applyFont="1" applyBorder="1" applyAlignment="1" applyProtection="1">
      <alignment horizontal="center"/>
      <protection/>
    </xf>
    <xf numFmtId="182" fontId="52" fillId="0" borderId="23" xfId="0" applyNumberFormat="1" applyFont="1" applyBorder="1" applyAlignment="1" applyProtection="1">
      <alignment horizontal="center"/>
      <protection/>
    </xf>
    <xf numFmtId="0" fontId="52" fillId="0" borderId="73" xfId="0" applyFont="1" applyBorder="1" applyAlignment="1" applyProtection="1">
      <alignment horizontal="left"/>
      <protection/>
    </xf>
    <xf numFmtId="0" fontId="52" fillId="0" borderId="23" xfId="0" applyFont="1" applyBorder="1" applyAlignment="1" applyProtection="1">
      <alignment horizontal="left"/>
      <protection/>
    </xf>
    <xf numFmtId="0" fontId="55" fillId="0" borderId="49" xfId="0" applyFont="1" applyFill="1" applyBorder="1" applyAlignment="1" applyProtection="1">
      <alignment horizontal="right" vertical="center"/>
      <protection/>
    </xf>
    <xf numFmtId="0" fontId="55" fillId="0" borderId="26" xfId="0" applyFont="1" applyFill="1" applyBorder="1" applyAlignment="1" applyProtection="1">
      <alignment horizontal="right" vertical="center"/>
      <protection/>
    </xf>
    <xf numFmtId="165" fontId="55" fillId="0" borderId="0" xfId="0" applyNumberFormat="1" applyFont="1" applyFill="1" applyBorder="1" applyAlignment="1" applyProtection="1">
      <alignment horizontal="center" vertical="top"/>
      <protection/>
    </xf>
    <xf numFmtId="165" fontId="55" fillId="0" borderId="0" xfId="0" applyNumberFormat="1" applyFont="1" applyFill="1" applyBorder="1" applyAlignment="1" applyProtection="1">
      <alignment horizontal="left"/>
      <protection/>
    </xf>
    <xf numFmtId="165" fontId="52" fillId="0" borderId="24" xfId="0" applyNumberFormat="1" applyFont="1" applyFill="1" applyBorder="1" applyAlignment="1" applyProtection="1">
      <alignment horizontal="center" vertical="center"/>
      <protection locked="0"/>
    </xf>
    <xf numFmtId="0" fontId="63" fillId="0" borderId="75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57" fillId="47" borderId="68" xfId="0" applyFont="1" applyFill="1" applyBorder="1" applyAlignment="1" applyProtection="1">
      <alignment horizontal="center" vertical="center" textRotation="90"/>
      <protection/>
    </xf>
    <xf numFmtId="0" fontId="57" fillId="48" borderId="69" xfId="0" applyFont="1" applyFill="1" applyBorder="1" applyAlignment="1" applyProtection="1">
      <alignment horizontal="center" vertical="center" textRotation="90"/>
      <protection/>
    </xf>
    <xf numFmtId="0" fontId="57" fillId="49" borderId="70" xfId="0" applyFont="1" applyFill="1" applyBorder="1" applyAlignment="1" applyProtection="1">
      <alignment horizontal="center" vertical="center" textRotation="90"/>
      <protection/>
    </xf>
    <xf numFmtId="0" fontId="52" fillId="0" borderId="74" xfId="0" applyFont="1" applyBorder="1" applyAlignment="1" applyProtection="1">
      <alignment horizontal="left"/>
      <protection/>
    </xf>
    <xf numFmtId="0" fontId="52" fillId="0" borderId="42" xfId="0" applyFont="1" applyBorder="1" applyAlignment="1" applyProtection="1">
      <alignment horizontal="left"/>
      <protection/>
    </xf>
    <xf numFmtId="0" fontId="58" fillId="50" borderId="73" xfId="0" applyFont="1" applyFill="1" applyBorder="1" applyAlignment="1" applyProtection="1">
      <alignment horizontal="center" vertical="center"/>
      <protection/>
    </xf>
    <xf numFmtId="0" fontId="58" fillId="51" borderId="23" xfId="0" applyFont="1" applyFill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right"/>
      <protection/>
    </xf>
    <xf numFmtId="0" fontId="52" fillId="0" borderId="33" xfId="0" applyFont="1" applyBorder="1" applyAlignment="1" applyProtection="1">
      <alignment wrapText="1"/>
      <protection/>
    </xf>
    <xf numFmtId="0" fontId="52" fillId="0" borderId="46" xfId="0" applyFont="1" applyBorder="1" applyAlignment="1" applyProtection="1">
      <alignment wrapText="1"/>
      <protection/>
    </xf>
    <xf numFmtId="0" fontId="56" fillId="52" borderId="60" xfId="0" applyFont="1" applyFill="1" applyBorder="1" applyAlignment="1" applyProtection="1">
      <alignment horizontal="center" vertical="center"/>
      <protection/>
    </xf>
    <xf numFmtId="0" fontId="56" fillId="53" borderId="32" xfId="0" applyFont="1" applyFill="1" applyBorder="1" applyAlignment="1" applyProtection="1">
      <alignment horizontal="center" vertical="center"/>
      <protection/>
    </xf>
    <xf numFmtId="0" fontId="56" fillId="54" borderId="44" xfId="0" applyFont="1" applyFill="1" applyBorder="1" applyAlignment="1" applyProtection="1">
      <alignment horizontal="center" vertical="center"/>
      <protection/>
    </xf>
    <xf numFmtId="0" fontId="55" fillId="55" borderId="18" xfId="0" applyFont="1" applyFill="1" applyBorder="1" applyAlignment="1" applyProtection="1">
      <alignment horizontal="center" vertical="center"/>
      <protection/>
    </xf>
    <xf numFmtId="0" fontId="55" fillId="56" borderId="19" xfId="0" applyFont="1" applyFill="1" applyBorder="1" applyAlignment="1" applyProtection="1">
      <alignment horizontal="center" vertical="center"/>
      <protection/>
    </xf>
    <xf numFmtId="0" fontId="55" fillId="57" borderId="76" xfId="0" applyFont="1" applyFill="1" applyBorder="1" applyAlignment="1" applyProtection="1">
      <alignment horizontal="center" vertical="center"/>
      <protection/>
    </xf>
    <xf numFmtId="49" fontId="55" fillId="0" borderId="18" xfId="0" applyNumberFormat="1" applyFont="1" applyFill="1" applyBorder="1" applyAlignment="1" applyProtection="1">
      <alignment horizontal="center" vertical="center"/>
      <protection/>
    </xf>
    <xf numFmtId="49" fontId="55" fillId="0" borderId="19" xfId="0" applyNumberFormat="1" applyFont="1" applyFill="1" applyBorder="1" applyAlignment="1" applyProtection="1">
      <alignment horizontal="center" vertical="center"/>
      <protection/>
    </xf>
    <xf numFmtId="49" fontId="55" fillId="0" borderId="20" xfId="0" applyNumberFormat="1" applyFont="1" applyFill="1" applyBorder="1" applyAlignment="1" applyProtection="1">
      <alignment horizontal="center" vertical="center"/>
      <protection/>
    </xf>
    <xf numFmtId="0" fontId="55" fillId="0" borderId="72" xfId="0" applyFont="1" applyBorder="1" applyAlignment="1" applyProtection="1">
      <alignment horizontal="right" vertical="center"/>
      <protection/>
    </xf>
    <xf numFmtId="0" fontId="55" fillId="0" borderId="73" xfId="0" applyFont="1" applyBorder="1" applyAlignment="1" applyProtection="1">
      <alignment horizontal="right" vertical="center"/>
      <protection/>
    </xf>
    <xf numFmtId="0" fontId="55" fillId="58" borderId="49" xfId="0" applyFont="1" applyFill="1" applyBorder="1" applyAlignment="1" applyProtection="1">
      <alignment horizontal="center" vertical="center"/>
      <protection/>
    </xf>
    <xf numFmtId="0" fontId="55" fillId="59" borderId="26" xfId="0" applyFont="1" applyFill="1" applyBorder="1" applyAlignment="1" applyProtection="1">
      <alignment horizontal="center" vertical="center"/>
      <protection/>
    </xf>
    <xf numFmtId="0" fontId="55" fillId="60" borderId="21" xfId="0" applyFont="1" applyFill="1" applyBorder="1" applyAlignment="1" applyProtection="1">
      <alignment horizontal="center" vertical="center"/>
      <protection/>
    </xf>
    <xf numFmtId="0" fontId="55" fillId="61" borderId="72" xfId="0" applyFont="1" applyFill="1" applyBorder="1" applyAlignment="1" applyProtection="1">
      <alignment horizontal="center" vertical="center"/>
      <protection/>
    </xf>
    <xf numFmtId="0" fontId="55" fillId="62" borderId="73" xfId="0" applyFont="1" applyFill="1" applyBorder="1" applyAlignment="1" applyProtection="1">
      <alignment horizontal="center" vertical="center"/>
      <protection/>
    </xf>
    <xf numFmtId="0" fontId="55" fillId="63" borderId="23" xfId="0" applyFont="1" applyFill="1" applyBorder="1" applyAlignment="1" applyProtection="1">
      <alignment horizontal="center" vertical="center"/>
      <protection/>
    </xf>
    <xf numFmtId="0" fontId="57" fillId="64" borderId="68" xfId="0" applyFont="1" applyFill="1" applyBorder="1" applyAlignment="1" applyProtection="1">
      <alignment horizontal="center" vertical="center" textRotation="90" wrapText="1"/>
      <protection/>
    </xf>
    <xf numFmtId="0" fontId="57" fillId="65" borderId="69" xfId="0" applyFont="1" applyFill="1" applyBorder="1" applyAlignment="1" applyProtection="1">
      <alignment horizontal="center" vertical="center" textRotation="90" wrapText="1"/>
      <protection/>
    </xf>
    <xf numFmtId="0" fontId="57" fillId="66" borderId="70" xfId="0" applyFont="1" applyFill="1" applyBorder="1" applyAlignment="1" applyProtection="1">
      <alignment horizontal="center" vertical="center" textRotation="90" wrapText="1"/>
      <protection/>
    </xf>
    <xf numFmtId="0" fontId="52" fillId="0" borderId="43" xfId="0" applyFont="1" applyBorder="1" applyAlignment="1" applyProtection="1">
      <alignment/>
      <protection/>
    </xf>
    <xf numFmtId="0" fontId="52" fillId="0" borderId="55" xfId="0" applyFont="1" applyBorder="1" applyAlignment="1" applyProtection="1">
      <alignment/>
      <protection/>
    </xf>
    <xf numFmtId="182" fontId="58" fillId="5" borderId="33" xfId="0" applyNumberFormat="1" applyFont="1" applyFill="1" applyBorder="1" applyAlignment="1" applyProtection="1">
      <alignment horizontal="center" vertical="center" wrapText="1"/>
      <protection/>
    </xf>
    <xf numFmtId="182" fontId="52" fillId="5" borderId="33" xfId="0" applyNumberFormat="1" applyFont="1" applyFill="1" applyBorder="1" applyAlignment="1" applyProtection="1">
      <alignment horizontal="center" vertical="center" wrapText="1"/>
      <protection/>
    </xf>
    <xf numFmtId="182" fontId="52" fillId="5" borderId="58" xfId="0" applyNumberFormat="1" applyFont="1" applyFill="1" applyBorder="1" applyAlignment="1" applyProtection="1">
      <alignment horizontal="center" vertical="center" wrapText="1"/>
      <protection/>
    </xf>
    <xf numFmtId="182" fontId="52" fillId="5" borderId="24" xfId="0" applyNumberFormat="1" applyFont="1" applyFill="1" applyBorder="1" applyAlignment="1" applyProtection="1">
      <alignment horizontal="center" vertical="center" wrapText="1"/>
      <protection/>
    </xf>
    <xf numFmtId="182" fontId="52" fillId="5" borderId="71" xfId="0" applyNumberFormat="1" applyFont="1" applyFill="1" applyBorder="1" applyAlignment="1" applyProtection="1">
      <alignment horizontal="center" vertical="center" wrapText="1"/>
      <protection/>
    </xf>
    <xf numFmtId="0" fontId="55" fillId="0" borderId="24" xfId="0" applyFont="1" applyBorder="1" applyAlignment="1" applyProtection="1">
      <alignment horizontal="left" wrapText="1"/>
      <protection/>
    </xf>
    <xf numFmtId="0" fontId="55" fillId="0" borderId="54" xfId="0" applyFont="1" applyBorder="1" applyAlignment="1" applyProtection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800100</xdr:colOff>
      <xdr:row>48</xdr:row>
      <xdr:rowOff>19050</xdr:rowOff>
    </xdr:from>
    <xdr:to>
      <xdr:col>17</xdr:col>
      <xdr:colOff>952500</xdr:colOff>
      <xdr:row>48</xdr:row>
      <xdr:rowOff>161925</xdr:rowOff>
    </xdr:to>
    <xdr:pic>
      <xdr:nvPicPr>
        <xdr:cNvPr id="1" name="Image 4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9944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49</xdr:row>
      <xdr:rowOff>19050</xdr:rowOff>
    </xdr:from>
    <xdr:to>
      <xdr:col>17</xdr:col>
      <xdr:colOff>952500</xdr:colOff>
      <xdr:row>49</xdr:row>
      <xdr:rowOff>161925</xdr:rowOff>
    </xdr:to>
    <xdr:pic>
      <xdr:nvPicPr>
        <xdr:cNvPr id="2" name="Image 4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0144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50</xdr:row>
      <xdr:rowOff>28575</xdr:rowOff>
    </xdr:from>
    <xdr:to>
      <xdr:col>17</xdr:col>
      <xdr:colOff>933450</xdr:colOff>
      <xdr:row>50</xdr:row>
      <xdr:rowOff>171450</xdr:rowOff>
    </xdr:to>
    <xdr:pic>
      <xdr:nvPicPr>
        <xdr:cNvPr id="3" name="Image 4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363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52</xdr:row>
      <xdr:rowOff>28575</xdr:rowOff>
    </xdr:from>
    <xdr:to>
      <xdr:col>17</xdr:col>
      <xdr:colOff>942975</xdr:colOff>
      <xdr:row>52</xdr:row>
      <xdr:rowOff>171450</xdr:rowOff>
    </xdr:to>
    <xdr:pic>
      <xdr:nvPicPr>
        <xdr:cNvPr id="4" name="Image 4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0782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53</xdr:row>
      <xdr:rowOff>28575</xdr:rowOff>
    </xdr:from>
    <xdr:to>
      <xdr:col>17</xdr:col>
      <xdr:colOff>942975</xdr:colOff>
      <xdr:row>53</xdr:row>
      <xdr:rowOff>171450</xdr:rowOff>
    </xdr:to>
    <xdr:pic>
      <xdr:nvPicPr>
        <xdr:cNvPr id="5" name="Image 4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0991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55</xdr:row>
      <xdr:rowOff>38100</xdr:rowOff>
    </xdr:from>
    <xdr:to>
      <xdr:col>17</xdr:col>
      <xdr:colOff>942975</xdr:colOff>
      <xdr:row>55</xdr:row>
      <xdr:rowOff>180975</xdr:rowOff>
    </xdr:to>
    <xdr:pic>
      <xdr:nvPicPr>
        <xdr:cNvPr id="6" name="Image 4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20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56</xdr:row>
      <xdr:rowOff>28575</xdr:rowOff>
    </xdr:from>
    <xdr:to>
      <xdr:col>17</xdr:col>
      <xdr:colOff>952500</xdr:colOff>
      <xdr:row>56</xdr:row>
      <xdr:rowOff>171450</xdr:rowOff>
    </xdr:to>
    <xdr:pic>
      <xdr:nvPicPr>
        <xdr:cNvPr id="7" name="Image 4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1620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73</xdr:row>
      <xdr:rowOff>28575</xdr:rowOff>
    </xdr:from>
    <xdr:to>
      <xdr:col>17</xdr:col>
      <xdr:colOff>942975</xdr:colOff>
      <xdr:row>73</xdr:row>
      <xdr:rowOff>171450</xdr:rowOff>
    </xdr:to>
    <xdr:pic>
      <xdr:nvPicPr>
        <xdr:cNvPr id="8" name="Image 4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059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53</xdr:row>
      <xdr:rowOff>19050</xdr:rowOff>
    </xdr:from>
    <xdr:to>
      <xdr:col>17</xdr:col>
      <xdr:colOff>942975</xdr:colOff>
      <xdr:row>53</xdr:row>
      <xdr:rowOff>171450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0982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56</xdr:row>
      <xdr:rowOff>19050</xdr:rowOff>
    </xdr:from>
    <xdr:to>
      <xdr:col>17</xdr:col>
      <xdr:colOff>942975</xdr:colOff>
      <xdr:row>56</xdr:row>
      <xdr:rowOff>171450</xdr:rowOff>
    </xdr:to>
    <xdr:pic>
      <xdr:nvPicPr>
        <xdr:cNvPr id="1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610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28575</xdr:rowOff>
    </xdr:from>
    <xdr:to>
      <xdr:col>17</xdr:col>
      <xdr:colOff>923925</xdr:colOff>
      <xdr:row>8</xdr:row>
      <xdr:rowOff>200025</xdr:rowOff>
    </xdr:to>
    <xdr:pic>
      <xdr:nvPicPr>
        <xdr:cNvPr id="11" name="Image 66"/>
        <xdr:cNvPicPr preferRelativeResize="1">
          <a:picLocks noChangeAspect="1"/>
        </xdr:cNvPicPr>
      </xdr:nvPicPr>
      <xdr:blipFill>
        <a:blip r:embed="rId2"/>
        <a:srcRect l="4734" t="7438" r="74336" b="66053"/>
        <a:stretch>
          <a:fillRect/>
        </a:stretch>
      </xdr:blipFill>
      <xdr:spPr>
        <a:xfrm>
          <a:off x="5238750" y="28575"/>
          <a:ext cx="1590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11</xdr:row>
      <xdr:rowOff>28575</xdr:rowOff>
    </xdr:from>
    <xdr:to>
      <xdr:col>17</xdr:col>
      <xdr:colOff>914400</xdr:colOff>
      <xdr:row>11</xdr:row>
      <xdr:rowOff>171450</xdr:rowOff>
    </xdr:to>
    <xdr:pic>
      <xdr:nvPicPr>
        <xdr:cNvPr id="1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305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13</xdr:row>
      <xdr:rowOff>38100</xdr:rowOff>
    </xdr:from>
    <xdr:to>
      <xdr:col>17</xdr:col>
      <xdr:colOff>914400</xdr:colOff>
      <xdr:row>13</xdr:row>
      <xdr:rowOff>180975</xdr:rowOff>
    </xdr:to>
    <xdr:pic>
      <xdr:nvPicPr>
        <xdr:cNvPr id="1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724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12</xdr:row>
      <xdr:rowOff>38100</xdr:rowOff>
    </xdr:from>
    <xdr:to>
      <xdr:col>17</xdr:col>
      <xdr:colOff>923925</xdr:colOff>
      <xdr:row>12</xdr:row>
      <xdr:rowOff>180975</xdr:rowOff>
    </xdr:to>
    <xdr:pic>
      <xdr:nvPicPr>
        <xdr:cNvPr id="1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5146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18</xdr:row>
      <xdr:rowOff>57150</xdr:rowOff>
    </xdr:from>
    <xdr:to>
      <xdr:col>17</xdr:col>
      <xdr:colOff>923925</xdr:colOff>
      <xdr:row>18</xdr:row>
      <xdr:rowOff>200025</xdr:rowOff>
    </xdr:to>
    <xdr:pic>
      <xdr:nvPicPr>
        <xdr:cNvPr id="15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0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15</xdr:row>
      <xdr:rowOff>19050</xdr:rowOff>
    </xdr:from>
    <xdr:to>
      <xdr:col>17</xdr:col>
      <xdr:colOff>914400</xdr:colOff>
      <xdr:row>15</xdr:row>
      <xdr:rowOff>180975</xdr:rowOff>
    </xdr:to>
    <xdr:pic>
      <xdr:nvPicPr>
        <xdr:cNvPr id="16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124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14</xdr:row>
      <xdr:rowOff>28575</xdr:rowOff>
    </xdr:from>
    <xdr:to>
      <xdr:col>17</xdr:col>
      <xdr:colOff>914400</xdr:colOff>
      <xdr:row>14</xdr:row>
      <xdr:rowOff>171450</xdr:rowOff>
    </xdr:to>
    <xdr:pic>
      <xdr:nvPicPr>
        <xdr:cNvPr id="17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924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25</xdr:row>
      <xdr:rowOff>47625</xdr:rowOff>
    </xdr:from>
    <xdr:to>
      <xdr:col>17</xdr:col>
      <xdr:colOff>923925</xdr:colOff>
      <xdr:row>25</xdr:row>
      <xdr:rowOff>190500</xdr:rowOff>
    </xdr:to>
    <xdr:pic>
      <xdr:nvPicPr>
        <xdr:cNvPr id="18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219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24</xdr:row>
      <xdr:rowOff>47625</xdr:rowOff>
    </xdr:from>
    <xdr:to>
      <xdr:col>17</xdr:col>
      <xdr:colOff>923925</xdr:colOff>
      <xdr:row>24</xdr:row>
      <xdr:rowOff>190500</xdr:rowOff>
    </xdr:to>
    <xdr:pic>
      <xdr:nvPicPr>
        <xdr:cNvPr id="19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010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22</xdr:row>
      <xdr:rowOff>19050</xdr:rowOff>
    </xdr:from>
    <xdr:to>
      <xdr:col>17</xdr:col>
      <xdr:colOff>933450</xdr:colOff>
      <xdr:row>22</xdr:row>
      <xdr:rowOff>161925</xdr:rowOff>
    </xdr:to>
    <xdr:pic>
      <xdr:nvPicPr>
        <xdr:cNvPr id="20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62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26</xdr:row>
      <xdr:rowOff>38100</xdr:rowOff>
    </xdr:from>
    <xdr:to>
      <xdr:col>17</xdr:col>
      <xdr:colOff>933450</xdr:colOff>
      <xdr:row>26</xdr:row>
      <xdr:rowOff>180975</xdr:rowOff>
    </xdr:to>
    <xdr:pic>
      <xdr:nvPicPr>
        <xdr:cNvPr id="21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419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30</xdr:row>
      <xdr:rowOff>47625</xdr:rowOff>
    </xdr:from>
    <xdr:to>
      <xdr:col>17</xdr:col>
      <xdr:colOff>923925</xdr:colOff>
      <xdr:row>30</xdr:row>
      <xdr:rowOff>190500</xdr:rowOff>
    </xdr:to>
    <xdr:pic>
      <xdr:nvPicPr>
        <xdr:cNvPr id="22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267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34</xdr:row>
      <xdr:rowOff>28575</xdr:rowOff>
    </xdr:from>
    <xdr:to>
      <xdr:col>17</xdr:col>
      <xdr:colOff>914400</xdr:colOff>
      <xdr:row>34</xdr:row>
      <xdr:rowOff>180975</xdr:rowOff>
    </xdr:to>
    <xdr:pic>
      <xdr:nvPicPr>
        <xdr:cNvPr id="23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07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27</xdr:row>
      <xdr:rowOff>9525</xdr:rowOff>
    </xdr:from>
    <xdr:to>
      <xdr:col>17</xdr:col>
      <xdr:colOff>933450</xdr:colOff>
      <xdr:row>27</xdr:row>
      <xdr:rowOff>152400</xdr:rowOff>
    </xdr:to>
    <xdr:pic>
      <xdr:nvPicPr>
        <xdr:cNvPr id="24" name="Imag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600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39</xdr:row>
      <xdr:rowOff>38100</xdr:rowOff>
    </xdr:from>
    <xdr:to>
      <xdr:col>17</xdr:col>
      <xdr:colOff>942975</xdr:colOff>
      <xdr:row>39</xdr:row>
      <xdr:rowOff>180975</xdr:rowOff>
    </xdr:to>
    <xdr:pic>
      <xdr:nvPicPr>
        <xdr:cNvPr id="25" name="Imag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105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38</xdr:row>
      <xdr:rowOff>47625</xdr:rowOff>
    </xdr:from>
    <xdr:to>
      <xdr:col>17</xdr:col>
      <xdr:colOff>942975</xdr:colOff>
      <xdr:row>38</xdr:row>
      <xdr:rowOff>190500</xdr:rowOff>
    </xdr:to>
    <xdr:pic>
      <xdr:nvPicPr>
        <xdr:cNvPr id="26" name="Image 4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9057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23</xdr:row>
      <xdr:rowOff>38100</xdr:rowOff>
    </xdr:from>
    <xdr:to>
      <xdr:col>17</xdr:col>
      <xdr:colOff>923925</xdr:colOff>
      <xdr:row>23</xdr:row>
      <xdr:rowOff>180975</xdr:rowOff>
    </xdr:to>
    <xdr:pic>
      <xdr:nvPicPr>
        <xdr:cNvPr id="27" name="Image 4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7910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29</xdr:row>
      <xdr:rowOff>47625</xdr:rowOff>
    </xdr:from>
    <xdr:to>
      <xdr:col>17</xdr:col>
      <xdr:colOff>933450</xdr:colOff>
      <xdr:row>29</xdr:row>
      <xdr:rowOff>190500</xdr:rowOff>
    </xdr:to>
    <xdr:pic>
      <xdr:nvPicPr>
        <xdr:cNvPr id="28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057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37</xdr:row>
      <xdr:rowOff>38100</xdr:rowOff>
    </xdr:from>
    <xdr:to>
      <xdr:col>17</xdr:col>
      <xdr:colOff>933450</xdr:colOff>
      <xdr:row>37</xdr:row>
      <xdr:rowOff>180975</xdr:rowOff>
    </xdr:to>
    <xdr:pic>
      <xdr:nvPicPr>
        <xdr:cNvPr id="29" name="Image 4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76866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40</xdr:row>
      <xdr:rowOff>28575</xdr:rowOff>
    </xdr:from>
    <xdr:to>
      <xdr:col>17</xdr:col>
      <xdr:colOff>942975</xdr:colOff>
      <xdr:row>40</xdr:row>
      <xdr:rowOff>190500</xdr:rowOff>
    </xdr:to>
    <xdr:pic>
      <xdr:nvPicPr>
        <xdr:cNvPr id="30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305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41</xdr:row>
      <xdr:rowOff>38100</xdr:rowOff>
    </xdr:from>
    <xdr:to>
      <xdr:col>17</xdr:col>
      <xdr:colOff>933450</xdr:colOff>
      <xdr:row>41</xdr:row>
      <xdr:rowOff>180975</xdr:rowOff>
    </xdr:to>
    <xdr:pic>
      <xdr:nvPicPr>
        <xdr:cNvPr id="31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85248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9525</xdr:colOff>
      <xdr:row>82</xdr:row>
      <xdr:rowOff>66675</xdr:rowOff>
    </xdr:from>
    <xdr:ext cx="0" cy="171450"/>
    <xdr:sp fLocksText="0">
      <xdr:nvSpPr>
        <xdr:cNvPr id="32" name="ZoneTexte 112"/>
        <xdr:cNvSpPr txBox="1">
          <a:spLocks noChangeArrowheads="1"/>
        </xdr:cNvSpPr>
      </xdr:nvSpPr>
      <xdr:spPr>
        <a:xfrm>
          <a:off x="4429125" y="16935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17</xdr:col>
      <xdr:colOff>771525</xdr:colOff>
      <xdr:row>17</xdr:row>
      <xdr:rowOff>28575</xdr:rowOff>
    </xdr:from>
    <xdr:to>
      <xdr:col>17</xdr:col>
      <xdr:colOff>923925</xdr:colOff>
      <xdr:row>17</xdr:row>
      <xdr:rowOff>190500</xdr:rowOff>
    </xdr:to>
    <xdr:pic>
      <xdr:nvPicPr>
        <xdr:cNvPr id="33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5528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51</xdr:row>
      <xdr:rowOff>38100</xdr:rowOff>
    </xdr:from>
    <xdr:to>
      <xdr:col>17</xdr:col>
      <xdr:colOff>942975</xdr:colOff>
      <xdr:row>51</xdr:row>
      <xdr:rowOff>180975</xdr:rowOff>
    </xdr:to>
    <xdr:pic>
      <xdr:nvPicPr>
        <xdr:cNvPr id="34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5822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49</xdr:row>
      <xdr:rowOff>19050</xdr:rowOff>
    </xdr:from>
    <xdr:to>
      <xdr:col>17</xdr:col>
      <xdr:colOff>952500</xdr:colOff>
      <xdr:row>49</xdr:row>
      <xdr:rowOff>161925</xdr:rowOff>
    </xdr:to>
    <xdr:pic>
      <xdr:nvPicPr>
        <xdr:cNvPr id="35" name="Image 4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0144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61</xdr:row>
      <xdr:rowOff>19050</xdr:rowOff>
    </xdr:from>
    <xdr:to>
      <xdr:col>17</xdr:col>
      <xdr:colOff>942975</xdr:colOff>
      <xdr:row>61</xdr:row>
      <xdr:rowOff>161925</xdr:rowOff>
    </xdr:to>
    <xdr:pic>
      <xdr:nvPicPr>
        <xdr:cNvPr id="36" name="Image 4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2620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64</xdr:row>
      <xdr:rowOff>28575</xdr:rowOff>
    </xdr:from>
    <xdr:to>
      <xdr:col>17</xdr:col>
      <xdr:colOff>952500</xdr:colOff>
      <xdr:row>64</xdr:row>
      <xdr:rowOff>171450</xdr:rowOff>
    </xdr:to>
    <xdr:pic>
      <xdr:nvPicPr>
        <xdr:cNvPr id="37" name="Image 4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239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66</xdr:row>
      <xdr:rowOff>28575</xdr:rowOff>
    </xdr:from>
    <xdr:to>
      <xdr:col>17</xdr:col>
      <xdr:colOff>952500</xdr:colOff>
      <xdr:row>66</xdr:row>
      <xdr:rowOff>171450</xdr:rowOff>
    </xdr:to>
    <xdr:pic>
      <xdr:nvPicPr>
        <xdr:cNvPr id="38" name="Image 4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6398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69</xdr:row>
      <xdr:rowOff>38100</xdr:rowOff>
    </xdr:from>
    <xdr:to>
      <xdr:col>17</xdr:col>
      <xdr:colOff>942975</xdr:colOff>
      <xdr:row>69</xdr:row>
      <xdr:rowOff>180975</xdr:rowOff>
    </xdr:to>
    <xdr:pic>
      <xdr:nvPicPr>
        <xdr:cNvPr id="39" name="Image 4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42589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76</xdr:row>
      <xdr:rowOff>38100</xdr:rowOff>
    </xdr:from>
    <xdr:to>
      <xdr:col>17</xdr:col>
      <xdr:colOff>933450</xdr:colOff>
      <xdr:row>76</xdr:row>
      <xdr:rowOff>180975</xdr:rowOff>
    </xdr:to>
    <xdr:pic>
      <xdr:nvPicPr>
        <xdr:cNvPr id="40" name="Image 4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5697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77</xdr:row>
      <xdr:rowOff>19050</xdr:rowOff>
    </xdr:from>
    <xdr:to>
      <xdr:col>17</xdr:col>
      <xdr:colOff>942975</xdr:colOff>
      <xdr:row>77</xdr:row>
      <xdr:rowOff>161925</xdr:rowOff>
    </xdr:to>
    <xdr:pic>
      <xdr:nvPicPr>
        <xdr:cNvPr id="41" name="Image 4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887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73</xdr:row>
      <xdr:rowOff>19050</xdr:rowOff>
    </xdr:from>
    <xdr:to>
      <xdr:col>17</xdr:col>
      <xdr:colOff>952500</xdr:colOff>
      <xdr:row>73</xdr:row>
      <xdr:rowOff>161925</xdr:rowOff>
    </xdr:to>
    <xdr:pic>
      <xdr:nvPicPr>
        <xdr:cNvPr id="42" name="Image 4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5049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21</xdr:row>
      <xdr:rowOff>19050</xdr:rowOff>
    </xdr:from>
    <xdr:to>
      <xdr:col>17</xdr:col>
      <xdr:colOff>942975</xdr:colOff>
      <xdr:row>21</xdr:row>
      <xdr:rowOff>161925</xdr:rowOff>
    </xdr:to>
    <xdr:pic>
      <xdr:nvPicPr>
        <xdr:cNvPr id="43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362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33</xdr:row>
      <xdr:rowOff>9525</xdr:rowOff>
    </xdr:from>
    <xdr:to>
      <xdr:col>17</xdr:col>
      <xdr:colOff>923925</xdr:colOff>
      <xdr:row>33</xdr:row>
      <xdr:rowOff>161925</xdr:rowOff>
    </xdr:to>
    <xdr:pic>
      <xdr:nvPicPr>
        <xdr:cNvPr id="44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84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60</xdr:row>
      <xdr:rowOff>28575</xdr:rowOff>
    </xdr:from>
    <xdr:to>
      <xdr:col>17</xdr:col>
      <xdr:colOff>933450</xdr:colOff>
      <xdr:row>60</xdr:row>
      <xdr:rowOff>171450</xdr:rowOff>
    </xdr:to>
    <xdr:pic>
      <xdr:nvPicPr>
        <xdr:cNvPr id="45" name="Image 4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2439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63</xdr:row>
      <xdr:rowOff>19050</xdr:rowOff>
    </xdr:from>
    <xdr:to>
      <xdr:col>17</xdr:col>
      <xdr:colOff>942975</xdr:colOff>
      <xdr:row>63</xdr:row>
      <xdr:rowOff>161925</xdr:rowOff>
    </xdr:to>
    <xdr:pic>
      <xdr:nvPicPr>
        <xdr:cNvPr id="46" name="Image 4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30397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65</xdr:row>
      <xdr:rowOff>19050</xdr:rowOff>
    </xdr:from>
    <xdr:to>
      <xdr:col>17</xdr:col>
      <xdr:colOff>942975</xdr:colOff>
      <xdr:row>65</xdr:row>
      <xdr:rowOff>161925</xdr:rowOff>
    </xdr:to>
    <xdr:pic>
      <xdr:nvPicPr>
        <xdr:cNvPr id="47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34397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68</xdr:row>
      <xdr:rowOff>28575</xdr:rowOff>
    </xdr:from>
    <xdr:to>
      <xdr:col>17</xdr:col>
      <xdr:colOff>942975</xdr:colOff>
      <xdr:row>68</xdr:row>
      <xdr:rowOff>171450</xdr:rowOff>
    </xdr:to>
    <xdr:pic>
      <xdr:nvPicPr>
        <xdr:cNvPr id="48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4058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72</xdr:row>
      <xdr:rowOff>19050</xdr:rowOff>
    </xdr:from>
    <xdr:to>
      <xdr:col>17</xdr:col>
      <xdr:colOff>942975</xdr:colOff>
      <xdr:row>72</xdr:row>
      <xdr:rowOff>161925</xdr:rowOff>
    </xdr:to>
    <xdr:pic>
      <xdr:nvPicPr>
        <xdr:cNvPr id="49" name="Image 4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4859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75</xdr:row>
      <xdr:rowOff>19050</xdr:rowOff>
    </xdr:from>
    <xdr:to>
      <xdr:col>17</xdr:col>
      <xdr:colOff>942975</xdr:colOff>
      <xdr:row>75</xdr:row>
      <xdr:rowOff>161925</xdr:rowOff>
    </xdr:to>
    <xdr:pic>
      <xdr:nvPicPr>
        <xdr:cNvPr id="50" name="Image 4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487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130" zoomScaleNormal="130" zoomScalePageLayoutView="0" workbookViewId="0" topLeftCell="A82">
      <selection activeCell="A47" sqref="A47:IV47"/>
    </sheetView>
  </sheetViews>
  <sheetFormatPr defaultColWidth="11.421875" defaultRowHeight="15"/>
  <cols>
    <col min="1" max="2" width="5.57421875" style="1" customWidth="1"/>
    <col min="3" max="3" width="6.28125" style="1" customWidth="1"/>
    <col min="4" max="4" width="4.00390625" style="1" customWidth="1"/>
    <col min="5" max="5" width="5.00390625" style="1" customWidth="1"/>
    <col min="6" max="6" width="5.57421875" style="1" customWidth="1"/>
    <col min="7" max="7" width="4.00390625" style="1" customWidth="1"/>
    <col min="8" max="9" width="5.57421875" style="1" customWidth="1"/>
    <col min="10" max="10" width="4.00390625" style="1" customWidth="1"/>
    <col min="11" max="12" width="5.57421875" style="1" customWidth="1"/>
    <col min="13" max="13" width="4.00390625" style="1" customWidth="1"/>
    <col min="14" max="17" width="5.57421875" style="1" customWidth="1"/>
    <col min="18" max="18" width="14.421875" style="1" customWidth="1"/>
    <col min="19" max="16384" width="11.421875" style="1" customWidth="1"/>
  </cols>
  <sheetData>
    <row r="1" spans="1:18" ht="15">
      <c r="A1" s="137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  <c r="P1" s="135"/>
      <c r="Q1" s="136"/>
      <c r="R1" s="136"/>
    </row>
    <row r="2" spans="1:18" ht="1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35"/>
      <c r="Q2" s="136"/>
      <c r="R2" s="136"/>
    </row>
    <row r="3" spans="1:18" ht="20.25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  <c r="P3" s="135"/>
      <c r="Q3" s="136"/>
      <c r="R3" s="136"/>
    </row>
    <row r="4" spans="1:18" ht="15">
      <c r="A4" s="127" t="s">
        <v>14</v>
      </c>
      <c r="B4" s="128"/>
      <c r="C4" s="128"/>
      <c r="D4" s="129"/>
      <c r="E4" s="130"/>
      <c r="F4" s="130"/>
      <c r="G4" s="130"/>
      <c r="H4" s="130"/>
      <c r="I4" s="131" t="s">
        <v>15</v>
      </c>
      <c r="J4" s="131"/>
      <c r="K4" s="131"/>
      <c r="L4" s="132"/>
      <c r="M4" s="133"/>
      <c r="N4" s="133"/>
      <c r="O4" s="134"/>
      <c r="P4" s="135"/>
      <c r="Q4" s="136"/>
      <c r="R4" s="136"/>
    </row>
    <row r="5" spans="1:18" ht="15">
      <c r="A5" s="127" t="s">
        <v>16</v>
      </c>
      <c r="B5" s="128"/>
      <c r="C5" s="128"/>
      <c r="D5" s="129"/>
      <c r="E5" s="130"/>
      <c r="F5" s="130"/>
      <c r="G5" s="130"/>
      <c r="H5" s="130"/>
      <c r="I5" s="128" t="s">
        <v>17</v>
      </c>
      <c r="J5" s="128"/>
      <c r="K5" s="128"/>
      <c r="L5" s="132"/>
      <c r="M5" s="133"/>
      <c r="N5" s="133"/>
      <c r="O5" s="134"/>
      <c r="P5" s="135"/>
      <c r="Q5" s="136"/>
      <c r="R5" s="136"/>
    </row>
    <row r="6" spans="1:18" ht="15">
      <c r="A6" s="127" t="s">
        <v>18</v>
      </c>
      <c r="B6" s="128"/>
      <c r="C6" s="128"/>
      <c r="D6" s="129"/>
      <c r="E6" s="130"/>
      <c r="F6" s="130"/>
      <c r="G6" s="130"/>
      <c r="H6" s="130"/>
      <c r="I6" s="128" t="s">
        <v>67</v>
      </c>
      <c r="J6" s="128"/>
      <c r="K6" s="128"/>
      <c r="L6" s="132"/>
      <c r="M6" s="133"/>
      <c r="N6" s="133"/>
      <c r="O6" s="134"/>
      <c r="P6" s="135"/>
      <c r="Q6" s="136"/>
      <c r="R6" s="136"/>
    </row>
    <row r="7" spans="1:18" ht="15.75" thickBot="1">
      <c r="A7" s="143" t="s">
        <v>19</v>
      </c>
      <c r="B7" s="144"/>
      <c r="C7" s="144"/>
      <c r="D7" s="145"/>
      <c r="E7" s="146"/>
      <c r="F7" s="146"/>
      <c r="G7" s="146"/>
      <c r="H7" s="146"/>
      <c r="I7" s="144" t="s">
        <v>66</v>
      </c>
      <c r="J7" s="144"/>
      <c r="K7" s="144"/>
      <c r="L7" s="147"/>
      <c r="M7" s="148"/>
      <c r="N7" s="148"/>
      <c r="O7" s="149"/>
      <c r="P7" s="135"/>
      <c r="Q7" s="136"/>
      <c r="R7" s="136"/>
    </row>
    <row r="8" spans="1:18" ht="16.5" thickBot="1" thickTop="1">
      <c r="A8" s="150" t="s">
        <v>65</v>
      </c>
      <c r="B8" s="151"/>
      <c r="C8" s="151"/>
      <c r="D8" s="37"/>
      <c r="E8" s="152" t="s">
        <v>62</v>
      </c>
      <c r="F8" s="152"/>
      <c r="G8" s="37"/>
      <c r="H8" s="44" t="s">
        <v>71</v>
      </c>
      <c r="I8" s="2"/>
      <c r="J8" s="37"/>
      <c r="K8" s="152" t="s">
        <v>63</v>
      </c>
      <c r="L8" s="153"/>
      <c r="M8" s="37"/>
      <c r="N8" s="154" t="s">
        <v>64</v>
      </c>
      <c r="O8" s="153"/>
      <c r="P8" s="135"/>
      <c r="Q8" s="136"/>
      <c r="R8" s="136"/>
    </row>
    <row r="9" spans="1:18" ht="16.5" thickBot="1" thickTop="1">
      <c r="A9" s="155"/>
      <c r="B9" s="156"/>
      <c r="C9" s="156"/>
      <c r="D9" s="156"/>
      <c r="E9" s="156"/>
      <c r="F9" s="156"/>
      <c r="G9" s="157"/>
      <c r="H9" s="157"/>
      <c r="I9" s="157"/>
      <c r="J9" s="157"/>
      <c r="K9" s="157"/>
      <c r="L9" s="157"/>
      <c r="M9" s="157"/>
      <c r="N9" s="157"/>
      <c r="O9" s="158"/>
      <c r="P9" s="135"/>
      <c r="Q9" s="136"/>
      <c r="R9" s="136"/>
    </row>
    <row r="10" spans="1:18" ht="15.75" thickBot="1">
      <c r="A10" s="11"/>
      <c r="B10" s="67"/>
      <c r="C10" s="67"/>
      <c r="D10" s="67"/>
      <c r="E10" s="67"/>
      <c r="F10" s="67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3"/>
    </row>
    <row r="11" spans="1:18" ht="19.5" thickBot="1" thickTop="1">
      <c r="A11" s="49"/>
      <c r="B11" s="41"/>
      <c r="C11" s="41"/>
      <c r="D11" s="50">
        <v>1</v>
      </c>
      <c r="E11" s="217" t="s">
        <v>83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41"/>
    </row>
    <row r="12" spans="1:18" ht="15.75" thickBot="1">
      <c r="A12" s="219" t="s">
        <v>9</v>
      </c>
      <c r="B12" s="120" t="s">
        <v>20</v>
      </c>
      <c r="C12" s="175"/>
      <c r="D12" s="42"/>
      <c r="E12" s="51">
        <v>19</v>
      </c>
      <c r="F12" s="82" t="s">
        <v>109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ht="16.5" customHeight="1" thickBot="1" thickTop="1">
      <c r="A13" s="220"/>
      <c r="B13" s="104" t="s">
        <v>23</v>
      </c>
      <c r="C13" s="161"/>
      <c r="D13" s="38"/>
      <c r="E13" s="33">
        <v>18</v>
      </c>
      <c r="F13" s="85" t="s">
        <v>87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</row>
    <row r="14" spans="1:18" ht="16.5" thickBot="1" thickTop="1">
      <c r="A14" s="220"/>
      <c r="B14" s="162" t="s">
        <v>24</v>
      </c>
      <c r="C14" s="163"/>
      <c r="D14" s="38"/>
      <c r="E14" s="52">
        <v>19</v>
      </c>
      <c r="F14" s="102" t="s">
        <v>109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</row>
    <row r="15" spans="1:18" ht="16.5" thickBot="1" thickTop="1">
      <c r="A15" s="220"/>
      <c r="B15" s="104" t="s">
        <v>27</v>
      </c>
      <c r="C15" s="161"/>
      <c r="D15" s="38"/>
      <c r="E15" s="53">
        <v>10</v>
      </c>
      <c r="F15" s="85" t="s">
        <v>105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1:18" ht="16.5" thickBot="1" thickTop="1">
      <c r="A16" s="220"/>
      <c r="B16" s="87" t="s">
        <v>28</v>
      </c>
      <c r="C16" s="88"/>
      <c r="D16" s="38"/>
      <c r="E16" s="52">
        <v>19</v>
      </c>
      <c r="F16" s="102" t="s">
        <v>80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18" ht="16.5" thickBot="1" thickTop="1">
      <c r="A17" s="220"/>
      <c r="B17" s="89"/>
      <c r="C17" s="90"/>
      <c r="D17" s="38"/>
      <c r="E17" s="30">
        <v>23</v>
      </c>
      <c r="F17" s="108" t="s">
        <v>88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</row>
    <row r="18" spans="1:18" ht="16.5" thickBot="1" thickTop="1">
      <c r="A18" s="220"/>
      <c r="B18" s="104" t="s">
        <v>31</v>
      </c>
      <c r="C18" s="161"/>
      <c r="D18" s="38"/>
      <c r="E18" s="53">
        <v>10</v>
      </c>
      <c r="F18" s="108" t="s">
        <v>81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18" ht="16.5" thickBot="1" thickTop="1">
      <c r="A19" s="220"/>
      <c r="B19" s="222" t="s">
        <v>32</v>
      </c>
      <c r="C19" s="223"/>
      <c r="D19" s="38"/>
      <c r="E19" s="75">
        <v>19</v>
      </c>
      <c r="F19" s="159" t="s">
        <v>109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</row>
    <row r="20" spans="1:18" ht="15.75" thickBot="1">
      <c r="A20" s="221"/>
      <c r="B20" s="155" t="s">
        <v>91</v>
      </c>
      <c r="C20" s="207"/>
      <c r="D20" s="116">
        <f>SUM(D12*E12)+(D13*E13)+(D14*E14)+(D15*E15)+(D16*E16)+(D17*E17)+(D18*E18)+(D19*E19)</f>
        <v>0</v>
      </c>
      <c r="E20" s="11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5.75" thickBot="1">
      <c r="A21" s="73"/>
      <c r="B21" s="76"/>
      <c r="C21" s="77"/>
      <c r="D21" s="78"/>
      <c r="E21" s="3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5.75" thickBot="1">
      <c r="A22" s="246" t="s">
        <v>0</v>
      </c>
      <c r="B22" s="249" t="s">
        <v>111</v>
      </c>
      <c r="C22" s="250"/>
      <c r="D22" s="42"/>
      <c r="E22" s="72">
        <v>10</v>
      </c>
      <c r="F22" s="183" t="s">
        <v>108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</row>
    <row r="23" spans="1:18" ht="16.5" thickBot="1" thickTop="1">
      <c r="A23" s="247"/>
      <c r="B23" s="91" t="s">
        <v>68</v>
      </c>
      <c r="C23" s="92"/>
      <c r="D23" s="71"/>
      <c r="E23" s="29">
        <v>19</v>
      </c>
      <c r="F23" s="164" t="s">
        <v>109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</row>
    <row r="24" spans="1:18" ht="16.5" thickBot="1" thickTop="1">
      <c r="A24" s="247"/>
      <c r="B24" s="93"/>
      <c r="C24" s="94"/>
      <c r="D24" s="42"/>
      <c r="E24" s="57">
        <v>36</v>
      </c>
      <c r="F24" s="108" t="s">
        <v>94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</row>
    <row r="25" spans="1:18" ht="16.5" thickBot="1" thickTop="1">
      <c r="A25" s="247"/>
      <c r="B25" s="166" t="s">
        <v>69</v>
      </c>
      <c r="C25" s="166"/>
      <c r="D25" s="38"/>
      <c r="E25" s="29">
        <v>10</v>
      </c>
      <c r="F25" s="108" t="s">
        <v>82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9"/>
    </row>
    <row r="26" spans="1:18" ht="16.5" thickBot="1" thickTop="1">
      <c r="A26" s="247"/>
      <c r="B26" s="170" t="s">
        <v>70</v>
      </c>
      <c r="C26" s="170"/>
      <c r="D26" s="38"/>
      <c r="E26" s="33">
        <v>19</v>
      </c>
      <c r="F26" s="85" t="s">
        <v>80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</row>
    <row r="27" spans="1:18" ht="16.5" thickBot="1" thickTop="1">
      <c r="A27" s="247"/>
      <c r="B27" s="170" t="s">
        <v>95</v>
      </c>
      <c r="C27" s="170"/>
      <c r="D27" s="38"/>
      <c r="E27" s="53">
        <v>18</v>
      </c>
      <c r="F27" s="85" t="s">
        <v>87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</row>
    <row r="28" spans="1:18" ht="16.5" thickBot="1" thickTop="1">
      <c r="A28" s="247"/>
      <c r="B28" s="95" t="s">
        <v>96</v>
      </c>
      <c r="C28" s="96"/>
      <c r="D28" s="38"/>
      <c r="E28" s="29">
        <v>19</v>
      </c>
      <c r="F28" s="164" t="s">
        <v>80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</row>
    <row r="29" spans="1:18" ht="16.5" thickBot="1" thickTop="1">
      <c r="A29" s="247"/>
      <c r="B29" s="91"/>
      <c r="C29" s="92"/>
      <c r="D29" s="38"/>
      <c r="E29" s="29">
        <v>23</v>
      </c>
      <c r="F29" s="108" t="s">
        <v>88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</row>
    <row r="30" spans="1:18" ht="16.5" thickBot="1" thickTop="1">
      <c r="A30" s="247"/>
      <c r="B30" s="170" t="s">
        <v>97</v>
      </c>
      <c r="C30" s="170"/>
      <c r="D30" s="38"/>
      <c r="E30" s="53">
        <v>10</v>
      </c>
      <c r="F30" s="85" t="s">
        <v>105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1:18" ht="16.5" thickBot="1" thickTop="1">
      <c r="A31" s="247"/>
      <c r="B31" s="227" t="s">
        <v>98</v>
      </c>
      <c r="C31" s="228"/>
      <c r="D31" s="42"/>
      <c r="E31" s="79">
        <v>19</v>
      </c>
      <c r="F31" s="159" t="s">
        <v>80</v>
      </c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60"/>
    </row>
    <row r="32" spans="1:18" ht="16.5" thickBot="1" thickTop="1">
      <c r="A32" s="248"/>
      <c r="B32" s="156" t="s">
        <v>10</v>
      </c>
      <c r="C32" s="207"/>
      <c r="D32" s="208">
        <f>SUM(D23*E23)+(D24*E24)+(D25*E25)+(D26*E26)+(D27*E27)+(D28*E28)+(D29*E29)+(D30*E30)+(D31*E31)+(D22*E22)</f>
        <v>0</v>
      </c>
      <c r="E32" s="209"/>
      <c r="F32" s="48"/>
      <c r="G32" s="48"/>
      <c r="H32" s="48"/>
      <c r="I32" s="48"/>
      <c r="J32" s="48"/>
      <c r="K32" s="28"/>
      <c r="L32" s="28"/>
      <c r="M32" s="28"/>
      <c r="N32" s="28"/>
      <c r="O32" s="28"/>
      <c r="P32" s="28"/>
      <c r="Q32" s="28"/>
      <c r="R32" s="28"/>
    </row>
    <row r="33" spans="1:18" ht="15.75" thickBot="1">
      <c r="A33" s="36"/>
      <c r="B33" s="45"/>
      <c r="C33" s="45"/>
      <c r="D33" s="5"/>
      <c r="E33" s="5"/>
      <c r="F33" s="5"/>
      <c r="G33" s="80" t="s">
        <v>99</v>
      </c>
      <c r="H33" s="81"/>
      <c r="I33" s="81"/>
      <c r="J33" s="81"/>
      <c r="K33" s="81"/>
      <c r="L33" s="81"/>
      <c r="M33" s="81"/>
      <c r="N33" s="81"/>
      <c r="O33" s="81"/>
      <c r="P33" s="46"/>
      <c r="Q33" s="47"/>
      <c r="R33" s="48"/>
    </row>
    <row r="34" spans="1:18" ht="16.5" thickBot="1" thickTop="1">
      <c r="A34" s="219" t="s">
        <v>1</v>
      </c>
      <c r="B34" s="175" t="s">
        <v>111</v>
      </c>
      <c r="C34" s="121"/>
      <c r="D34" s="38"/>
      <c r="E34" s="60">
        <v>10</v>
      </c>
      <c r="F34" s="82" t="s">
        <v>81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3"/>
    </row>
    <row r="35" spans="1:18" ht="15.75" customHeight="1" thickBot="1" thickTop="1">
      <c r="A35" s="220"/>
      <c r="B35" s="171" t="s">
        <v>68</v>
      </c>
      <c r="C35" s="172"/>
      <c r="D35" s="38"/>
      <c r="E35" s="56">
        <v>19</v>
      </c>
      <c r="F35" s="85" t="s">
        <v>109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</row>
    <row r="36" spans="1:18" ht="15.75" thickTop="1">
      <c r="A36" s="220"/>
      <c r="B36" s="173" t="s">
        <v>69</v>
      </c>
      <c r="C36" s="173"/>
      <c r="D36" s="251" t="s">
        <v>11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3"/>
    </row>
    <row r="37" spans="1:18" ht="15.75" customHeight="1" thickBot="1">
      <c r="A37" s="220"/>
      <c r="B37" s="174" t="s">
        <v>70</v>
      </c>
      <c r="C37" s="17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5"/>
    </row>
    <row r="38" spans="1:18" ht="16.5" thickBot="1" thickTop="1">
      <c r="A38" s="220"/>
      <c r="B38" s="171" t="s">
        <v>95</v>
      </c>
      <c r="C38" s="171"/>
      <c r="D38" s="38"/>
      <c r="E38" s="64">
        <v>18</v>
      </c>
      <c r="F38" s="108" t="s">
        <v>87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9"/>
    </row>
    <row r="39" spans="1:18" ht="16.5" thickBot="1" thickTop="1">
      <c r="A39" s="220"/>
      <c r="B39" s="87" t="s">
        <v>96</v>
      </c>
      <c r="C39" s="88"/>
      <c r="D39" s="38"/>
      <c r="E39" s="29">
        <v>19</v>
      </c>
      <c r="F39" s="102" t="s">
        <v>86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</row>
    <row r="40" spans="1:18" ht="16.5" thickBot="1" thickTop="1">
      <c r="A40" s="220"/>
      <c r="B40" s="89"/>
      <c r="C40" s="90"/>
      <c r="D40" s="38"/>
      <c r="E40" s="29">
        <v>30</v>
      </c>
      <c r="F40" s="256" t="s">
        <v>100</v>
      </c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7"/>
    </row>
    <row r="41" spans="1:18" ht="16.5" thickBot="1" thickTop="1">
      <c r="A41" s="220"/>
      <c r="B41" s="163" t="s">
        <v>97</v>
      </c>
      <c r="C41" s="163"/>
      <c r="D41" s="43"/>
      <c r="E41" s="61">
        <v>10</v>
      </c>
      <c r="F41" s="85" t="s">
        <v>105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</row>
    <row r="42" spans="1:18" ht="16.5" customHeight="1" thickBot="1" thickTop="1">
      <c r="A42" s="220"/>
      <c r="B42" s="97" t="s">
        <v>98</v>
      </c>
      <c r="C42" s="98"/>
      <c r="D42" s="43"/>
      <c r="E42" s="58">
        <v>19</v>
      </c>
      <c r="F42" s="102" t="s">
        <v>109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</row>
    <row r="43" spans="1:18" ht="16.5" thickBot="1" thickTop="1">
      <c r="A43" s="220"/>
      <c r="B43" s="99"/>
      <c r="C43" s="100"/>
      <c r="D43" s="38"/>
      <c r="E43" s="59">
        <v>23</v>
      </c>
      <c r="F43" s="181" t="s">
        <v>88</v>
      </c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2"/>
    </row>
    <row r="44" spans="1:18" ht="18.75" thickBot="1">
      <c r="A44" s="220"/>
      <c r="B44" s="224" t="s">
        <v>112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5"/>
    </row>
    <row r="45" spans="1:18" ht="15.75" thickBot="1">
      <c r="A45" s="221"/>
      <c r="B45" s="226" t="s">
        <v>10</v>
      </c>
      <c r="C45" s="186"/>
      <c r="D45" s="116">
        <f>SUM(D35*E35)+(D38*E38)+(D39*E39)+(D40*E40)+(D41*E41)+(D42*E42)+(D43*E43)+(D34*E34)</f>
        <v>0</v>
      </c>
      <c r="E45" s="11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ht="15">
      <c r="A46" s="40"/>
      <c r="B46" s="34"/>
      <c r="C46" s="34"/>
      <c r="D46" s="35"/>
      <c r="E46" s="35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5">
      <c r="A47" s="40"/>
      <c r="B47" s="34"/>
      <c r="C47" s="34"/>
      <c r="D47" s="35"/>
      <c r="E47" s="35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1:18" ht="15.75" thickBot="1">
      <c r="A48" s="40"/>
      <c r="B48" s="34"/>
      <c r="C48" s="34"/>
      <c r="D48" s="35"/>
      <c r="E48" s="3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15.75" thickBot="1">
      <c r="A49" s="246" t="s">
        <v>2</v>
      </c>
      <c r="B49" s="175" t="s">
        <v>37</v>
      </c>
      <c r="C49" s="121"/>
      <c r="D49" s="42"/>
      <c r="E49" s="62">
        <v>18</v>
      </c>
      <c r="F49" s="82" t="s">
        <v>87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3"/>
    </row>
    <row r="50" spans="1:18" ht="16.5" thickBot="1" thickTop="1">
      <c r="A50" s="247"/>
      <c r="B50" s="84" t="s">
        <v>38</v>
      </c>
      <c r="C50" s="84"/>
      <c r="D50" s="38"/>
      <c r="E50" s="79">
        <v>19</v>
      </c>
      <c r="F50" s="85" t="s">
        <v>109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6"/>
    </row>
    <row r="51" spans="1:18" ht="16.5" thickBot="1" thickTop="1">
      <c r="A51" s="247"/>
      <c r="B51" s="161" t="s">
        <v>40</v>
      </c>
      <c r="C51" s="161"/>
      <c r="D51" s="38"/>
      <c r="E51" s="61">
        <v>10</v>
      </c>
      <c r="F51" s="85" t="s">
        <v>106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</row>
    <row r="52" spans="1:18" ht="16.5" thickBot="1" thickTop="1">
      <c r="A52" s="247"/>
      <c r="B52" s="84" t="s">
        <v>41</v>
      </c>
      <c r="C52" s="84"/>
      <c r="D52" s="38"/>
      <c r="E52" s="29">
        <v>19</v>
      </c>
      <c r="F52" s="102" t="s">
        <v>109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3"/>
    </row>
    <row r="53" spans="1:18" ht="16.5" thickBot="1" thickTop="1">
      <c r="A53" s="247"/>
      <c r="B53" s="161" t="s">
        <v>42</v>
      </c>
      <c r="C53" s="161"/>
      <c r="D53" s="38"/>
      <c r="E53" s="53">
        <v>10</v>
      </c>
      <c r="F53" s="85" t="s">
        <v>81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178"/>
    </row>
    <row r="54" spans="1:18" ht="16.5" thickBot="1" thickTop="1">
      <c r="A54" s="247"/>
      <c r="B54" s="87" t="s">
        <v>43</v>
      </c>
      <c r="C54" s="88"/>
      <c r="D54" s="71"/>
      <c r="E54" s="29">
        <v>19</v>
      </c>
      <c r="F54" s="179" t="s">
        <v>109</v>
      </c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80"/>
    </row>
    <row r="55" spans="1:18" ht="16.5" thickBot="1" thickTop="1">
      <c r="A55" s="247"/>
      <c r="B55" s="89"/>
      <c r="C55" s="90"/>
      <c r="D55" s="38"/>
      <c r="E55" s="29">
        <v>23</v>
      </c>
      <c r="F55" s="108" t="s">
        <v>88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</row>
    <row r="56" spans="1:18" ht="16.5" thickBot="1" thickTop="1">
      <c r="A56" s="247"/>
      <c r="B56" s="161" t="s">
        <v>44</v>
      </c>
      <c r="C56" s="105"/>
      <c r="D56" s="38"/>
      <c r="E56" s="56">
        <v>10</v>
      </c>
      <c r="F56" s="85" t="s">
        <v>108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</row>
    <row r="57" spans="1:18" ht="16.5" thickBot="1" thickTop="1">
      <c r="A57" s="247"/>
      <c r="B57" s="87" t="s">
        <v>45</v>
      </c>
      <c r="C57" s="88"/>
      <c r="D57" s="38"/>
      <c r="E57" s="65">
        <v>19</v>
      </c>
      <c r="F57" s="102" t="s">
        <v>109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3"/>
    </row>
    <row r="58" spans="1:18" ht="16.5" thickBot="1" thickTop="1">
      <c r="A58" s="247"/>
      <c r="B58" s="176"/>
      <c r="C58" s="177"/>
      <c r="D58" s="42"/>
      <c r="E58" s="66">
        <v>23</v>
      </c>
      <c r="F58" s="181" t="s">
        <v>88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2"/>
    </row>
    <row r="59" spans="1:18" ht="15.75" thickBot="1">
      <c r="A59" s="248"/>
      <c r="B59" s="210" t="s">
        <v>10</v>
      </c>
      <c r="C59" s="211"/>
      <c r="D59" s="208">
        <f>SUM(D49*E49)+(D50*E50)+(D51*E51)+(D52*E52)+(D53*E53)+(D54*E54)+(D55*E55)+(D56*E56)+(D57*E57)+(D58*E58)</f>
        <v>0</v>
      </c>
      <c r="E59" s="209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15.75" thickBot="1">
      <c r="A60" s="39"/>
      <c r="B60" s="67"/>
      <c r="C60" s="67"/>
      <c r="D60" s="35"/>
      <c r="E60" s="35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s="36" customFormat="1" ht="15" customHeight="1" thickBot="1">
      <c r="A61" s="167" t="s">
        <v>4</v>
      </c>
      <c r="B61" s="120" t="s">
        <v>21</v>
      </c>
      <c r="C61" s="121"/>
      <c r="D61" s="42"/>
      <c r="E61" s="51">
        <v>18</v>
      </c>
      <c r="F61" s="82" t="s">
        <v>87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3"/>
    </row>
    <row r="62" spans="1:18" ht="16.5" customHeight="1" thickBot="1" thickTop="1">
      <c r="A62" s="168"/>
      <c r="B62" s="110" t="s">
        <v>22</v>
      </c>
      <c r="C62" s="111"/>
      <c r="D62" s="42"/>
      <c r="E62" s="32">
        <v>19</v>
      </c>
      <c r="F62" s="183" t="s">
        <v>80</v>
      </c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4"/>
    </row>
    <row r="63" spans="1:18" ht="16.5" thickBot="1" thickTop="1">
      <c r="A63" s="168"/>
      <c r="B63" s="112"/>
      <c r="C63" s="113"/>
      <c r="D63" s="38"/>
      <c r="E63" s="30">
        <v>23</v>
      </c>
      <c r="F63" s="108" t="s">
        <v>88</v>
      </c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9"/>
    </row>
    <row r="64" spans="1:18" s="36" customFormat="1" ht="15" customHeight="1" thickBot="1" thickTop="1">
      <c r="A64" s="168"/>
      <c r="B64" s="104" t="s">
        <v>25</v>
      </c>
      <c r="C64" s="105"/>
      <c r="D64" s="38"/>
      <c r="E64" s="53">
        <v>10</v>
      </c>
      <c r="F64" s="85" t="s">
        <v>106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6"/>
    </row>
    <row r="65" spans="1:18" ht="16.5" customHeight="1" thickBot="1" thickTop="1">
      <c r="A65" s="168"/>
      <c r="B65" s="97" t="s">
        <v>26</v>
      </c>
      <c r="C65" s="98"/>
      <c r="D65" s="38"/>
      <c r="E65" s="29">
        <v>19</v>
      </c>
      <c r="F65" s="85" t="s">
        <v>110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6"/>
    </row>
    <row r="66" spans="1:18" s="36" customFormat="1" ht="15" customHeight="1" thickBot="1" thickTop="1">
      <c r="A66" s="168"/>
      <c r="B66" s="101" t="s">
        <v>29</v>
      </c>
      <c r="C66" s="84"/>
      <c r="D66" s="38"/>
      <c r="E66" s="68">
        <v>10</v>
      </c>
      <c r="F66" s="102" t="s">
        <v>81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3"/>
    </row>
    <row r="67" spans="1:18" ht="16.5" thickBot="1" thickTop="1">
      <c r="A67" s="168"/>
      <c r="B67" s="114" t="s">
        <v>30</v>
      </c>
      <c r="C67" s="115"/>
      <c r="D67" s="38"/>
      <c r="E67" s="52">
        <v>19</v>
      </c>
      <c r="F67" s="102" t="s">
        <v>113</v>
      </c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3"/>
    </row>
    <row r="68" spans="1:18" ht="16.5" thickBot="1" thickTop="1">
      <c r="A68" s="168"/>
      <c r="B68" s="112"/>
      <c r="C68" s="113"/>
      <c r="D68" s="38"/>
      <c r="E68" s="30">
        <v>23</v>
      </c>
      <c r="F68" s="108" t="s">
        <v>88</v>
      </c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9"/>
    </row>
    <row r="69" spans="1:18" s="36" customFormat="1" ht="15" customHeight="1" thickBot="1" thickTop="1">
      <c r="A69" s="168"/>
      <c r="B69" s="104" t="s">
        <v>33</v>
      </c>
      <c r="C69" s="105"/>
      <c r="D69" s="38"/>
      <c r="E69" s="56">
        <v>18</v>
      </c>
      <c r="F69" s="106" t="s">
        <v>101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7"/>
    </row>
    <row r="70" spans="1:18" ht="16.5" thickBot="1" thickTop="1">
      <c r="A70" s="168"/>
      <c r="B70" s="155" t="s">
        <v>34</v>
      </c>
      <c r="C70" s="156"/>
      <c r="D70" s="42"/>
      <c r="E70" s="31">
        <v>19</v>
      </c>
      <c r="F70" s="159" t="s">
        <v>80</v>
      </c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60"/>
    </row>
    <row r="71" spans="1:18" ht="15.75" thickBot="1">
      <c r="A71" s="169"/>
      <c r="B71" s="185" t="s">
        <v>10</v>
      </c>
      <c r="C71" s="186"/>
      <c r="D71" s="116">
        <f>SUM(D62*E62)+(D63*E63)+(D65*E65)+(D67*E67)+(D68*E68)+(D70*E70)+(D61*E61)+(D64*E64)+(D66*E66)+(D69*E69)</f>
        <v>0</v>
      </c>
      <c r="E71" s="117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 ht="16.5" customHeight="1" thickBot="1">
      <c r="A72" s="40"/>
      <c r="B72" s="67"/>
      <c r="C72" s="67"/>
      <c r="D72" s="69"/>
      <c r="E72" s="36"/>
      <c r="F72" s="54"/>
      <c r="G72" s="54"/>
      <c r="H72" s="54"/>
      <c r="I72" s="55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6" customFormat="1" ht="15" customHeight="1" thickBot="1" thickTop="1">
      <c r="A73" s="167" t="s">
        <v>3</v>
      </c>
      <c r="B73" s="120" t="s">
        <v>35</v>
      </c>
      <c r="C73" s="121"/>
      <c r="D73" s="38"/>
      <c r="E73" s="70">
        <v>10</v>
      </c>
      <c r="F73" s="82" t="s">
        <v>84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3"/>
    </row>
    <row r="74" spans="1:18" ht="16.5" thickBot="1" thickTop="1">
      <c r="A74" s="168"/>
      <c r="B74" s="110" t="s">
        <v>36</v>
      </c>
      <c r="C74" s="111"/>
      <c r="D74" s="42"/>
      <c r="E74" s="72">
        <v>19</v>
      </c>
      <c r="F74" s="183" t="s">
        <v>80</v>
      </c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</row>
    <row r="75" spans="1:18" ht="18" customHeight="1" thickBot="1" thickTop="1">
      <c r="A75" s="168"/>
      <c r="B75" s="112"/>
      <c r="C75" s="113"/>
      <c r="D75" s="42"/>
      <c r="E75" s="29">
        <v>23</v>
      </c>
      <c r="F75" s="164" t="s">
        <v>114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/>
    </row>
    <row r="76" spans="1:18" s="36" customFormat="1" ht="15" customHeight="1" thickBot="1" thickTop="1">
      <c r="A76" s="168"/>
      <c r="B76" s="84" t="s">
        <v>39</v>
      </c>
      <c r="C76" s="84"/>
      <c r="D76" s="38"/>
      <c r="E76" s="33">
        <v>18</v>
      </c>
      <c r="F76" s="85" t="s">
        <v>87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6"/>
    </row>
    <row r="77" spans="1:18" ht="16.5" thickBot="1" thickTop="1">
      <c r="A77" s="168"/>
      <c r="B77" s="97" t="s">
        <v>12</v>
      </c>
      <c r="C77" s="118"/>
      <c r="D77" s="38"/>
      <c r="E77" s="63">
        <v>19</v>
      </c>
      <c r="F77" s="102" t="s">
        <v>80</v>
      </c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3"/>
    </row>
    <row r="78" spans="1:18" ht="16.5" thickBot="1" thickTop="1">
      <c r="A78" s="168"/>
      <c r="B78" s="99"/>
      <c r="C78" s="119"/>
      <c r="D78" s="38"/>
      <c r="E78" s="31">
        <v>38</v>
      </c>
      <c r="F78" s="181" t="s">
        <v>90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2"/>
    </row>
    <row r="79" spans="1:18" ht="15.75" thickBot="1">
      <c r="A79" s="169"/>
      <c r="B79" s="122" t="s">
        <v>10</v>
      </c>
      <c r="C79" s="123"/>
      <c r="D79" s="116">
        <f>SUM(D74*E74)+(D75*E75)+(D77*E77)+(D78*E78)+(D73*E73)+(D76*E76)</f>
        <v>0</v>
      </c>
      <c r="E79" s="11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1" spans="1:18" ht="15.75" thickBo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ht="15.75" thickBot="1">
      <c r="A82" s="243" t="s">
        <v>46</v>
      </c>
      <c r="B82" s="244"/>
      <c r="C82" s="244"/>
      <c r="D82" s="244"/>
      <c r="E82" s="244"/>
      <c r="F82" s="244"/>
      <c r="G82" s="244"/>
      <c r="H82" s="245"/>
      <c r="I82" s="28"/>
      <c r="J82" s="190" t="s">
        <v>52</v>
      </c>
      <c r="K82" s="191"/>
      <c r="L82" s="191"/>
      <c r="M82" s="192"/>
      <c r="N82" s="229" t="s">
        <v>53</v>
      </c>
      <c r="O82" s="230"/>
      <c r="P82" s="230"/>
      <c r="Q82" s="230"/>
      <c r="R82" s="231"/>
    </row>
    <row r="83" spans="1:18" ht="15">
      <c r="A83" s="193" t="s">
        <v>92</v>
      </c>
      <c r="B83" s="194"/>
      <c r="C83" s="195"/>
      <c r="D83" s="12" t="s">
        <v>47</v>
      </c>
      <c r="E83" s="13" t="s">
        <v>48</v>
      </c>
      <c r="F83" s="14" t="s">
        <v>49</v>
      </c>
      <c r="G83" s="15" t="s">
        <v>50</v>
      </c>
      <c r="H83" s="16" t="s">
        <v>51</v>
      </c>
      <c r="I83" s="28"/>
      <c r="J83" s="202" t="s">
        <v>102</v>
      </c>
      <c r="K83" s="203"/>
      <c r="L83" s="203"/>
      <c r="M83" s="204"/>
      <c r="N83" s="212" t="s">
        <v>85</v>
      </c>
      <c r="O83" s="213"/>
      <c r="P83" s="213"/>
      <c r="Q83" s="213"/>
      <c r="R83" s="25">
        <f>SUM(D20,D32,D45,D59,D71,D79)</f>
        <v>0</v>
      </c>
    </row>
    <row r="84" spans="1:18" ht="15.75" thickBot="1">
      <c r="A84" s="240" t="s">
        <v>5</v>
      </c>
      <c r="B84" s="241"/>
      <c r="C84" s="242"/>
      <c r="D84" s="17"/>
      <c r="E84" s="18"/>
      <c r="F84" s="18"/>
      <c r="G84" s="19"/>
      <c r="H84" s="20"/>
      <c r="I84" s="28"/>
      <c r="J84" s="202" t="s">
        <v>103</v>
      </c>
      <c r="K84" s="203"/>
      <c r="L84" s="203"/>
      <c r="M84" s="204"/>
      <c r="N84" s="205" t="s">
        <v>54</v>
      </c>
      <c r="O84" s="206"/>
      <c r="P84" s="206"/>
      <c r="Q84" s="206"/>
      <c r="R84" s="26">
        <f>SUM(D84:H85)*10</f>
        <v>0</v>
      </c>
    </row>
    <row r="85" spans="1:18" ht="15.75" thickBot="1">
      <c r="A85" s="232" t="s">
        <v>93</v>
      </c>
      <c r="B85" s="233"/>
      <c r="C85" s="234"/>
      <c r="D85" s="21"/>
      <c r="E85" s="22"/>
      <c r="F85" s="22"/>
      <c r="G85" s="23"/>
      <c r="H85" s="24"/>
      <c r="I85" s="28"/>
      <c r="J85" s="235" t="s">
        <v>104</v>
      </c>
      <c r="K85" s="236"/>
      <c r="L85" s="236"/>
      <c r="M85" s="237"/>
      <c r="N85" s="238" t="s">
        <v>55</v>
      </c>
      <c r="O85" s="239"/>
      <c r="P85" s="239"/>
      <c r="Q85" s="239"/>
      <c r="R85" s="27">
        <f>SUM(R83:R84)</f>
        <v>0</v>
      </c>
    </row>
    <row r="86" spans="1:18" ht="15.75" thickBot="1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36"/>
    </row>
    <row r="87" spans="1:18" ht="15.75" thickBot="1">
      <c r="A87" s="6"/>
      <c r="B87" s="187" t="s">
        <v>56</v>
      </c>
      <c r="C87" s="188"/>
      <c r="D87" s="188"/>
      <c r="E87" s="189"/>
      <c r="F87" s="187" t="s">
        <v>57</v>
      </c>
      <c r="G87" s="188"/>
      <c r="H87" s="188"/>
      <c r="I87" s="189"/>
      <c r="J87" s="187" t="s">
        <v>72</v>
      </c>
      <c r="K87" s="188"/>
      <c r="L87" s="188"/>
      <c r="M87" s="189"/>
      <c r="N87" s="187" t="s">
        <v>79</v>
      </c>
      <c r="O87" s="188"/>
      <c r="P87" s="188"/>
      <c r="Q87" s="189"/>
      <c r="R87" s="36"/>
    </row>
    <row r="88" spans="1:18" ht="15.75" thickBot="1">
      <c r="A88" s="8"/>
      <c r="B88" s="196" t="s">
        <v>58</v>
      </c>
      <c r="C88" s="197"/>
      <c r="D88" s="197"/>
      <c r="E88" s="198"/>
      <c r="F88" s="196" t="s">
        <v>59</v>
      </c>
      <c r="G88" s="197"/>
      <c r="H88" s="197"/>
      <c r="I88" s="198"/>
      <c r="J88" s="199" t="s">
        <v>73</v>
      </c>
      <c r="K88" s="200"/>
      <c r="L88" s="200"/>
      <c r="M88" s="201"/>
      <c r="N88" s="199" t="s">
        <v>89</v>
      </c>
      <c r="O88" s="200"/>
      <c r="P88" s="200"/>
      <c r="Q88" s="201"/>
      <c r="R88" s="36"/>
    </row>
    <row r="89" spans="1:18" ht="15.75" thickBot="1">
      <c r="A89" s="9"/>
      <c r="B89" s="187" t="s">
        <v>6</v>
      </c>
      <c r="C89" s="188"/>
      <c r="D89" s="188"/>
      <c r="E89" s="189"/>
      <c r="F89" s="187" t="s">
        <v>74</v>
      </c>
      <c r="G89" s="188"/>
      <c r="H89" s="188"/>
      <c r="I89" s="189"/>
      <c r="J89" s="187" t="s">
        <v>8</v>
      </c>
      <c r="K89" s="188"/>
      <c r="L89" s="188"/>
      <c r="M89" s="189"/>
      <c r="N89" s="187" t="s">
        <v>7</v>
      </c>
      <c r="O89" s="188"/>
      <c r="P89" s="188"/>
      <c r="Q89" s="189"/>
      <c r="R89" s="36"/>
    </row>
    <row r="90" spans="1:18" ht="15.75" thickBot="1">
      <c r="A90" s="8"/>
      <c r="B90" s="196" t="s">
        <v>75</v>
      </c>
      <c r="C90" s="197"/>
      <c r="D90" s="197"/>
      <c r="E90" s="198"/>
      <c r="F90" s="196" t="s">
        <v>76</v>
      </c>
      <c r="G90" s="197"/>
      <c r="H90" s="197"/>
      <c r="I90" s="198"/>
      <c r="J90" s="196" t="s">
        <v>77</v>
      </c>
      <c r="K90" s="197"/>
      <c r="L90" s="197"/>
      <c r="M90" s="198"/>
      <c r="N90" s="196" t="s">
        <v>78</v>
      </c>
      <c r="O90" s="197"/>
      <c r="P90" s="197"/>
      <c r="Q90" s="198"/>
      <c r="R90" s="36"/>
    </row>
    <row r="91" spans="1:18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5">
      <c r="A92" s="10"/>
      <c r="B92" s="215" t="s">
        <v>60</v>
      </c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6"/>
      <c r="P92" s="216"/>
      <c r="Q92" s="216"/>
      <c r="R92" s="216"/>
    </row>
    <row r="93" spans="1:18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14" t="s">
        <v>61</v>
      </c>
      <c r="P93" s="214"/>
      <c r="Q93" s="214"/>
      <c r="R93" s="214"/>
    </row>
  </sheetData>
  <sheetProtection password="929E" sheet="1"/>
  <mergeCells count="172">
    <mergeCell ref="B22:C22"/>
    <mergeCell ref="F22:R22"/>
    <mergeCell ref="A22:A32"/>
    <mergeCell ref="B34:C34"/>
    <mergeCell ref="F34:R34"/>
    <mergeCell ref="A34:A45"/>
    <mergeCell ref="D36:R37"/>
    <mergeCell ref="F40:R40"/>
    <mergeCell ref="F38:R38"/>
    <mergeCell ref="F31:R31"/>
    <mergeCell ref="F55:R55"/>
    <mergeCell ref="F75:R75"/>
    <mergeCell ref="N82:R82"/>
    <mergeCell ref="A85:C85"/>
    <mergeCell ref="J85:M85"/>
    <mergeCell ref="N85:Q85"/>
    <mergeCell ref="F77:R77"/>
    <mergeCell ref="A84:C84"/>
    <mergeCell ref="A82:H82"/>
    <mergeCell ref="A49:A59"/>
    <mergeCell ref="D20:E20"/>
    <mergeCell ref="F16:R16"/>
    <mergeCell ref="F42:R42"/>
    <mergeCell ref="F43:R43"/>
    <mergeCell ref="B44:R44"/>
    <mergeCell ref="B45:C45"/>
    <mergeCell ref="D45:E45"/>
    <mergeCell ref="B41:C41"/>
    <mergeCell ref="F41:R41"/>
    <mergeCell ref="B31:C31"/>
    <mergeCell ref="E11:Q11"/>
    <mergeCell ref="A12:A20"/>
    <mergeCell ref="B12:C12"/>
    <mergeCell ref="F12:R12"/>
    <mergeCell ref="B15:C15"/>
    <mergeCell ref="B18:C18"/>
    <mergeCell ref="B20:C20"/>
    <mergeCell ref="F17:R17"/>
    <mergeCell ref="F18:R18"/>
    <mergeCell ref="B19:C19"/>
    <mergeCell ref="O93:R93"/>
    <mergeCell ref="B90:E90"/>
    <mergeCell ref="F90:I90"/>
    <mergeCell ref="J90:M90"/>
    <mergeCell ref="N90:Q90"/>
    <mergeCell ref="B92:N92"/>
    <mergeCell ref="O92:R92"/>
    <mergeCell ref="B89:E89"/>
    <mergeCell ref="F89:I89"/>
    <mergeCell ref="J89:M89"/>
    <mergeCell ref="N89:Q89"/>
    <mergeCell ref="B32:C32"/>
    <mergeCell ref="D32:E32"/>
    <mergeCell ref="B59:C59"/>
    <mergeCell ref="D59:E59"/>
    <mergeCell ref="J83:M83"/>
    <mergeCell ref="N83:Q83"/>
    <mergeCell ref="A83:C83"/>
    <mergeCell ref="B88:E88"/>
    <mergeCell ref="F88:I88"/>
    <mergeCell ref="J88:M88"/>
    <mergeCell ref="N88:Q88"/>
    <mergeCell ref="J84:M84"/>
    <mergeCell ref="N84:Q84"/>
    <mergeCell ref="F78:R78"/>
    <mergeCell ref="B70:C70"/>
    <mergeCell ref="F70:R70"/>
    <mergeCell ref="B71:C71"/>
    <mergeCell ref="F74:R74"/>
    <mergeCell ref="B87:E87"/>
    <mergeCell ref="F87:I87"/>
    <mergeCell ref="J87:M87"/>
    <mergeCell ref="N87:Q87"/>
    <mergeCell ref="J82:M82"/>
    <mergeCell ref="F52:R52"/>
    <mergeCell ref="F65:R65"/>
    <mergeCell ref="F54:R54"/>
    <mergeCell ref="B56:C56"/>
    <mergeCell ref="F57:R57"/>
    <mergeCell ref="F67:R67"/>
    <mergeCell ref="F58:R58"/>
    <mergeCell ref="F62:R62"/>
    <mergeCell ref="F63:R63"/>
    <mergeCell ref="B52:C52"/>
    <mergeCell ref="B49:C49"/>
    <mergeCell ref="F49:R49"/>
    <mergeCell ref="B50:C50"/>
    <mergeCell ref="B61:C61"/>
    <mergeCell ref="F61:R61"/>
    <mergeCell ref="B57:C58"/>
    <mergeCell ref="B51:C51"/>
    <mergeCell ref="F51:R51"/>
    <mergeCell ref="B53:C53"/>
    <mergeCell ref="F53:R53"/>
    <mergeCell ref="F39:R39"/>
    <mergeCell ref="B35:C35"/>
    <mergeCell ref="F35:R35"/>
    <mergeCell ref="B36:C36"/>
    <mergeCell ref="B37:C37"/>
    <mergeCell ref="B38:C38"/>
    <mergeCell ref="F27:R27"/>
    <mergeCell ref="F28:R28"/>
    <mergeCell ref="B26:C26"/>
    <mergeCell ref="F29:R29"/>
    <mergeCell ref="B30:C30"/>
    <mergeCell ref="F30:R30"/>
    <mergeCell ref="F23:R23"/>
    <mergeCell ref="F24:R24"/>
    <mergeCell ref="B25:C25"/>
    <mergeCell ref="F25:R25"/>
    <mergeCell ref="A73:A79"/>
    <mergeCell ref="A61:A71"/>
    <mergeCell ref="F50:R50"/>
    <mergeCell ref="F56:R56"/>
    <mergeCell ref="F26:R26"/>
    <mergeCell ref="B27:C27"/>
    <mergeCell ref="F19:R19"/>
    <mergeCell ref="B13:C13"/>
    <mergeCell ref="F13:R13"/>
    <mergeCell ref="B14:C14"/>
    <mergeCell ref="F14:R14"/>
    <mergeCell ref="F15:R15"/>
    <mergeCell ref="A8:C8"/>
    <mergeCell ref="E8:F8"/>
    <mergeCell ref="K8:L8"/>
    <mergeCell ref="N8:O8"/>
    <mergeCell ref="A9:F9"/>
    <mergeCell ref="G9:O9"/>
    <mergeCell ref="P1:R9"/>
    <mergeCell ref="A1:O2"/>
    <mergeCell ref="A6:C6"/>
    <mergeCell ref="D6:H6"/>
    <mergeCell ref="I6:K6"/>
    <mergeCell ref="L6:O6"/>
    <mergeCell ref="A7:C7"/>
    <mergeCell ref="D7:H7"/>
    <mergeCell ref="I7:K7"/>
    <mergeCell ref="L7:O7"/>
    <mergeCell ref="A3:O3"/>
    <mergeCell ref="A4:C4"/>
    <mergeCell ref="D4:H4"/>
    <mergeCell ref="I4:K4"/>
    <mergeCell ref="L4:O4"/>
    <mergeCell ref="A5:C5"/>
    <mergeCell ref="D5:H5"/>
    <mergeCell ref="I5:K5"/>
    <mergeCell ref="L5:O5"/>
    <mergeCell ref="D71:E71"/>
    <mergeCell ref="B74:C75"/>
    <mergeCell ref="B77:C78"/>
    <mergeCell ref="B64:C64"/>
    <mergeCell ref="B73:C73"/>
    <mergeCell ref="D79:E79"/>
    <mergeCell ref="B79:C79"/>
    <mergeCell ref="B66:C66"/>
    <mergeCell ref="F66:R66"/>
    <mergeCell ref="B69:C69"/>
    <mergeCell ref="F69:R69"/>
    <mergeCell ref="F68:R68"/>
    <mergeCell ref="B62:C63"/>
    <mergeCell ref="B65:C65"/>
    <mergeCell ref="B67:C68"/>
    <mergeCell ref="F73:R73"/>
    <mergeCell ref="B76:C76"/>
    <mergeCell ref="F76:R76"/>
    <mergeCell ref="B16:C17"/>
    <mergeCell ref="B23:C24"/>
    <mergeCell ref="B28:C29"/>
    <mergeCell ref="B39:C40"/>
    <mergeCell ref="B42:C43"/>
    <mergeCell ref="B54:C55"/>
    <mergeCell ref="F64:R64"/>
  </mergeCells>
  <printOptions/>
  <pageMargins left="0" right="0" top="0" bottom="0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Apdip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Apdip2</dc:creator>
  <cp:keywords/>
  <dc:description/>
  <cp:lastModifiedBy>Coordonnatrice des services</cp:lastModifiedBy>
  <cp:lastPrinted>2017-10-26T17:37:42Z</cp:lastPrinted>
  <dcterms:created xsi:type="dcterms:W3CDTF">2013-08-26T13:36:25Z</dcterms:created>
  <dcterms:modified xsi:type="dcterms:W3CDTF">2017-10-26T17:37:45Z</dcterms:modified>
  <cp:category/>
  <cp:version/>
  <cp:contentType/>
  <cp:contentStatus/>
</cp:coreProperties>
</file>